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nehlata pawar\Desktop\CBT 2025 ALL FILES\dec25\"/>
    </mc:Choice>
  </mc:AlternateContent>
  <bookViews>
    <workbookView xWindow="0" yWindow="0" windowWidth="24000" windowHeight="9216"/>
  </bookViews>
  <sheets>
    <sheet name="RA" sheetId="2" r:id="rId1"/>
    <sheet name="83e3306f80bc9d248edf45a7acd5972" sheetId="1" r:id="rId2"/>
  </sheets>
  <calcPr calcId="0"/>
  <pivotCaches>
    <pivotCache cacheId="3" r:id="rId3"/>
  </pivotCaches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5" i="2"/>
  <c r="L6" i="2"/>
  <c r="M6" i="2"/>
  <c r="N6" i="2"/>
  <c r="O6" i="2"/>
  <c r="P6" i="2"/>
  <c r="R6" i="2"/>
  <c r="L7" i="2"/>
  <c r="M7" i="2"/>
  <c r="N7" i="2"/>
  <c r="O7" i="2"/>
  <c r="P7" i="2"/>
  <c r="R7" i="2"/>
  <c r="L8" i="2"/>
  <c r="M8" i="2"/>
  <c r="N8" i="2"/>
  <c r="O8" i="2"/>
  <c r="P8" i="2"/>
  <c r="R8" i="2"/>
  <c r="L9" i="2"/>
  <c r="M9" i="2"/>
  <c r="N9" i="2"/>
  <c r="O9" i="2"/>
  <c r="P9" i="2"/>
  <c r="R9" i="2"/>
  <c r="L10" i="2"/>
  <c r="M10" i="2"/>
  <c r="N10" i="2"/>
  <c r="O10" i="2"/>
  <c r="P10" i="2"/>
  <c r="R10" i="2"/>
  <c r="L11" i="2"/>
  <c r="M11" i="2"/>
  <c r="N11" i="2"/>
  <c r="O11" i="2"/>
  <c r="P11" i="2"/>
  <c r="R11" i="2"/>
  <c r="L12" i="2"/>
  <c r="M12" i="2"/>
  <c r="N12" i="2"/>
  <c r="O12" i="2"/>
  <c r="P12" i="2"/>
  <c r="R12" i="2"/>
  <c r="R5" i="2"/>
  <c r="P5" i="2"/>
  <c r="L5" i="2"/>
  <c r="O5" i="2"/>
  <c r="N5" i="2"/>
  <c r="M5" i="2"/>
</calcChain>
</file>

<file path=xl/sharedStrings.xml><?xml version="1.0" encoding="utf-8"?>
<sst xmlns="http://schemas.openxmlformats.org/spreadsheetml/2006/main" count="2688" uniqueCount="358">
  <si>
    <t>Timestamp</t>
  </si>
  <si>
    <t>Username</t>
  </si>
  <si>
    <t>Total score</t>
  </si>
  <si>
    <t>NAME OF STUDENT (IN CAPITAL LETTERS)</t>
  </si>
  <si>
    <t>NAME OF STUDENT (IN CAPITAL LETTERS) [Score]</t>
  </si>
  <si>
    <t>NAME OF STUDENT (IN CAPITAL LETTERS) [Feedback]</t>
  </si>
  <si>
    <t>SCHOOL CODE ( EXAMPLE KV NO 01 BHOPAL 0134 AND SHOULD BE FOUR DIGIT )</t>
  </si>
  <si>
    <t>SCHOOL CODE ( EXAMPLE KV NO 01 BHOPAL 0134 AND SHOULD BE FOUR DIGIT ) [Score]</t>
  </si>
  <si>
    <t>SCHOOL CODE ( EXAMPLE KV NO 01 BHOPAL 0134 AND SHOULD BE FOUR DIGIT ) [Feedback]</t>
  </si>
  <si>
    <t>NAME OF KENDRIYA VIDYALAYA</t>
  </si>
  <si>
    <t>NAME OF KENDRIYA VIDYALAYA [Score]</t>
  </si>
  <si>
    <t>NAME OF KENDRIYA VIDYALAYA [Feedback]</t>
  </si>
  <si>
    <t>CLASS ROLL NUMBER</t>
  </si>
  <si>
    <t>CLASS ROLL NUMBER [Score]</t>
  </si>
  <si>
    <t>CLASS ROLL NUMBER [Feedback]</t>
  </si>
  <si>
    <t xml:space="preserve">CLASS </t>
  </si>
  <si>
    <t>CLASS  [Score]</t>
  </si>
  <si>
    <t>CLASS  [Feedback]</t>
  </si>
  <si>
    <t>SECTION</t>
  </si>
  <si>
    <t>SECTION [Score]</t>
  </si>
  <si>
    <t>SECTION [Feedback]</t>
  </si>
  <si>
    <t>1. Calculate the cost of Adjusted Purchases from the following information:
a) Cash purchases Rs.1,00,000
b) credit purchases Rs. 60,000
c) Returns outward Rs. 10,000
d) closing stock is Rs.20,000 more than the opening stock</t>
  </si>
  <si>
    <t>1. Calculate the cost of Adjusted Purchases from the following information:
a) Cash purchases Rs.1,00,000
b) credit purchases Rs. 60,000
c) Returns outward Rs. 10,000
d) closing stock is Rs.20,000 more than the opening stock [Score]</t>
  </si>
  <si>
    <t>1. Calculate the cost of Adjusted Purchases from the following information:
a) Cash purchases Rs.1,00,000
b) credit purchases Rs. 60,000
c) Returns outward Rs. 10,000
d) closing stock is Rs.20,000 more than the opening stock [Feedback]</t>
  </si>
  <si>
    <t>2. choose the correct chronological order of ascertainment of the following profits from trading and profit and loss account:</t>
  </si>
  <si>
    <t>2. choose the correct chronological order of ascertainment of the following profits from trading and profit and loss account: [Score]</t>
  </si>
  <si>
    <t>2. choose the correct chronological order of ascertainment of the following profits from trading and profit and loss account: [Feedback]</t>
  </si>
  <si>
    <t>3. Which of the following is not treated as revenue expenditure?</t>
  </si>
  <si>
    <t>3. Which of the following is not treated as revenue expenditure? [Score]</t>
  </si>
  <si>
    <t>3. Which of the following is not treated as revenue expenditure? [Feedback]</t>
  </si>
  <si>
    <t>4. heavy expenditure of advertising at the time of launching a new product in market is a/an:</t>
  </si>
  <si>
    <t>4. heavy expenditure of advertising at the time of launching a new product in market is a/an: [Score]</t>
  </si>
  <si>
    <t>4. heavy expenditure of advertising at the time of launching a new product in market is a/an: [Feedback]</t>
  </si>
  <si>
    <t>5. Assertion(A): profit and loss account is prepared according to accrual basis of accounting.
Reason(R): profit and loss account is prepared on a particular date.</t>
  </si>
  <si>
    <t>5. Assertion(A): profit and loss account is prepared according to accrual basis of accounting.
Reason(R): profit and loss account is prepared on a particular date. [Score]</t>
  </si>
  <si>
    <t>5. Assertion(A): profit and loss account is prepared according to accrual basis of accounting.
Reason(R): profit and loss account is prepared on a particular date. [Feedback]</t>
  </si>
  <si>
    <t>6. Depreciation of current year appearing in the trial balance is shown in:</t>
  </si>
  <si>
    <t>6. Depreciation of current year appearing in the trial balance is shown in: [Score]</t>
  </si>
  <si>
    <t>6. Depreciation of current year appearing in the trial balance is shown in: [Feedback]</t>
  </si>
  <si>
    <t>7. If the Insurance premium paid Rs.1,000 and prepaid Insurance Rs.300. The amount of Insurance Premium shown in profit and loss Account will be:</t>
  </si>
  <si>
    <t>7. If the Insurance premium paid Rs.1,000 and prepaid Insurance Rs.300. The amount of Insurance Premium shown in profit and loss Account will be: [Score]</t>
  </si>
  <si>
    <t>7. If the Insurance premium paid Rs.1,000 and prepaid Insurance Rs.300. The amount of Insurance Premium shown in profit and loss Account will be: [Feedback]</t>
  </si>
  <si>
    <t>8.  Assertion(A): commission is given to a manager for his hard work and dedication.
Reason(R): manager's commission is not given in case of loss.</t>
  </si>
  <si>
    <t>8.  Assertion(A): commission is given to a manager for his hard work and dedication.
Reason(R): manager's commission is not given in case of loss. [Score]</t>
  </si>
  <si>
    <t>8.  Assertion(A): commission is given to a manager for his hard work and dedication.
Reason(R): manager's commission is not given in case of loss. [Feedback]</t>
  </si>
  <si>
    <t>9. Wages given in Trial balance Rs.4,400 and outstanding wages is Rs.600.
the amount will be debited in:</t>
  </si>
  <si>
    <t>9. Wages given in Trial balance Rs.4,400 and outstanding wages is Rs.600.
the amount will be debited in: [Score]</t>
  </si>
  <si>
    <t>9. Wages given in Trial balance Rs.4,400 and outstanding wages is Rs.600.
the amount will be debited in: [Feedback]</t>
  </si>
  <si>
    <t>10. The amount of provision for doubtful debts from following information:
Trial balance: Debtors 40,000
adjustment: i) further bad debts 5,000
ii) create provision @5%.</t>
  </si>
  <si>
    <t>10. The amount of provision for doubtful debts from following information:
Trial balance: Debtors 40,000
adjustment: i) further bad debts 5,000
ii) create provision @5%. [Score]</t>
  </si>
  <si>
    <t>10. The amount of provision for doubtful debts from following information:
Trial balance: Debtors 40,000
adjustment: i) further bad debts 5,000
ii) create provision @5%. [Feedback]</t>
  </si>
  <si>
    <t>2026/01/30 11:43:34 AM GMT+5:30</t>
  </si>
  <si>
    <t>prince11-c2774@kvsrobpl.online</t>
  </si>
  <si>
    <t>7.00 / 10</t>
  </si>
  <si>
    <t>PRINCE KUSHWAHA</t>
  </si>
  <si>
    <t>-- / 0</t>
  </si>
  <si>
    <t>MUNGAOLI</t>
  </si>
  <si>
    <t>XI</t>
  </si>
  <si>
    <t>C</t>
  </si>
  <si>
    <t>d) 1,50,000</t>
  </si>
  <si>
    <t>0.00 / 1</t>
  </si>
  <si>
    <t>D) gross profit, operating profit, net profit</t>
  </si>
  <si>
    <t>1.00 / 1</t>
  </si>
  <si>
    <t>D) both (B) and (C)</t>
  </si>
  <si>
    <t>B) deferred revenue expenditure</t>
  </si>
  <si>
    <t>C) Assertion A is true but reason R is false.</t>
  </si>
  <si>
    <t>D) Debit side of Profit and loss A/c and deduction from concerned asset in the balance sheet</t>
  </si>
  <si>
    <t>D) Rs.700</t>
  </si>
  <si>
    <t>D)Assertion A is false but reason R is true.)</t>
  </si>
  <si>
    <t>A) trading 5,000</t>
  </si>
  <si>
    <t>C) 1,750</t>
  </si>
  <si>
    <t>2026/01/30 11:45:41 AM GMT+5:30</t>
  </si>
  <si>
    <t>palak11-c1280@kvsrobpl.online</t>
  </si>
  <si>
    <t>3.00 / 10</t>
  </si>
  <si>
    <t>palak jain</t>
  </si>
  <si>
    <t>B)  gross profit, net profit ,operating profit,</t>
  </si>
  <si>
    <t>B) tax paid on import of Machinery</t>
  </si>
  <si>
    <t>C) capital expenditure</t>
  </si>
  <si>
    <t>A) both assertion and reason are true and reason R is the correct explanation of A.</t>
  </si>
  <si>
    <t>A) Debit side of Profit and loss A/c only.</t>
  </si>
  <si>
    <t>A) 2,000</t>
  </si>
  <si>
    <t>2026/01/30 11:48:04 AM GMT+5:30</t>
  </si>
  <si>
    <t>sachi11-c2761@kvsrobpl.online</t>
  </si>
  <si>
    <t>4.00 / 10</t>
  </si>
  <si>
    <t>SACHI JAIN</t>
  </si>
  <si>
    <t>C)net profit, operating profit, gross profit</t>
  </si>
  <si>
    <t>B)  both assertion and reason are true and reason R is not the correct explanation of A.</t>
  </si>
  <si>
    <t>A) Rs.1,300</t>
  </si>
  <si>
    <t>B) 3,000</t>
  </si>
  <si>
    <t>2026/01/30 11:48:20 AM GMT+5:30</t>
  </si>
  <si>
    <t>arnav11-c1268@kvsrobpl.online</t>
  </si>
  <si>
    <t>10.00 / 10</t>
  </si>
  <si>
    <t>ARNAV ARORA</t>
  </si>
  <si>
    <t>c) 1,30,000</t>
  </si>
  <si>
    <t>2026/01/30 11:49:19 AM GMT+5:30</t>
  </si>
  <si>
    <t>ronit11-c1145@kvsrobpl.online</t>
  </si>
  <si>
    <t>9.00 / 10</t>
  </si>
  <si>
    <t>RONIT JAIN</t>
  </si>
  <si>
    <t>2026/01/30 11:49:20 AM GMT+5:30</t>
  </si>
  <si>
    <t>tahaan11-c2777@kvsrobpl.online</t>
  </si>
  <si>
    <t xml:space="preserve">TAHAAN AH. LUCKNAVI </t>
  </si>
  <si>
    <t>2026/01/30 11:50:22 AM GMT+5:30</t>
  </si>
  <si>
    <t>arham11-c2766@kvsrobpl.online</t>
  </si>
  <si>
    <t>6.00 / 10</t>
  </si>
  <si>
    <t xml:space="preserve">ARHAM JAIN </t>
  </si>
  <si>
    <t>A) Revenue expenditure</t>
  </si>
  <si>
    <t>C) Debit of Trading Account</t>
  </si>
  <si>
    <t>2026/01/30 11:51:05 AM GMT+5:30</t>
  </si>
  <si>
    <t>arnav11-c2781@kvsrobpl.online</t>
  </si>
  <si>
    <t>ARNAV SARAF</t>
  </si>
  <si>
    <t>2026/01/30 11:56:20 AM GMT+5:30</t>
  </si>
  <si>
    <t>nishtha11-c1269@kvsrobpl.online</t>
  </si>
  <si>
    <t>8.00 / 10</t>
  </si>
  <si>
    <t>NISHTHA JAIN</t>
  </si>
  <si>
    <t>2026/01/30 11:57:33 AM GMT+5:30</t>
  </si>
  <si>
    <t>renisha11-c1264@kvsrobpl.online</t>
  </si>
  <si>
    <t>RENISHA JAIN</t>
  </si>
  <si>
    <t>2026/01/30 11:57:43 AM GMT+5:30</t>
  </si>
  <si>
    <t>sambhavi11-c2764@kvsrobpl.online</t>
  </si>
  <si>
    <t>SAMBHAVI CHOUHAN</t>
  </si>
  <si>
    <t>2026/01/30 12:17:00 PM GMT+5:30</t>
  </si>
  <si>
    <t>raksha11-c2768@kvsrobpl.online</t>
  </si>
  <si>
    <t>RAKSHA</t>
  </si>
  <si>
    <t>11c 11</t>
  </si>
  <si>
    <t>D) 2,250</t>
  </si>
  <si>
    <t>2026/01/30 12:17:01 PM GMT+5:30</t>
  </si>
  <si>
    <t>kavya11-c2760@kvsrobpl.online</t>
  </si>
  <si>
    <t>KAVYA JAIN</t>
  </si>
  <si>
    <t>2026/01/30 12:17:46 PM GMT+5:30</t>
  </si>
  <si>
    <t>yatika11-c2765@kvsrobpl.online</t>
  </si>
  <si>
    <t>YATIKA JAIN</t>
  </si>
  <si>
    <t>2026/01/30 2:56:32 PM GMT+5:30</t>
  </si>
  <si>
    <t>vishalsingh11b.morena@kvsrobpl.online</t>
  </si>
  <si>
    <t>1.00 / 10</t>
  </si>
  <si>
    <t>VISHAL SINGH</t>
  </si>
  <si>
    <t>MORENA</t>
  </si>
  <si>
    <t>B</t>
  </si>
  <si>
    <t>b) 2,00,000</t>
  </si>
  <si>
    <t>C) upgradation of office computers by installing additional software</t>
  </si>
  <si>
    <t>B) profit and loss 5,000</t>
  </si>
  <si>
    <t>2026/01/30 2:58:07 PM GMT+5:30</t>
  </si>
  <si>
    <t>harshitasharma11b.morena@kvsrobpl.online</t>
  </si>
  <si>
    <t>HARSHITA SHARMA</t>
  </si>
  <si>
    <t>a) 1,70,000</t>
  </si>
  <si>
    <t>D)Assertion A is false but reason R is true.</t>
  </si>
  <si>
    <t>2026/01/30 2:58:18 PM GMT+5:30</t>
  </si>
  <si>
    <t>esha11b.morena@kvsrobpl.online</t>
  </si>
  <si>
    <t>ESHA TOMAR</t>
  </si>
  <si>
    <t>2026/01/30 2:58:20 PM GMT+5:30</t>
  </si>
  <si>
    <t>vaishnavimudgal11b.morena@kvsrobpl.online</t>
  </si>
  <si>
    <t xml:space="preserve">vaishanvi mudgal </t>
  </si>
  <si>
    <t>IX</t>
  </si>
  <si>
    <t>2026/01/30 2:58:21 PM GMT+5:30</t>
  </si>
  <si>
    <t>supriya11b.morena@kvsrobpl.online</t>
  </si>
  <si>
    <t>SUPRIYA JADON</t>
  </si>
  <si>
    <t>2026/01/30 2:58:43 PM GMT+5:30</t>
  </si>
  <si>
    <t>rakhi11b.morena@kvsrobpl.online</t>
  </si>
  <si>
    <t>RAKHI TOMAR</t>
  </si>
  <si>
    <t>2026/01/30 2:58:45 PM GMT+5:30</t>
  </si>
  <si>
    <t>rstomar11b.morena@kvsrobpl.online</t>
  </si>
  <si>
    <t xml:space="preserve">RISHI SINGH TOMAR </t>
  </si>
  <si>
    <t>ankulsharma11b.morena@kvsrobpl.online</t>
  </si>
  <si>
    <t>5.00 / 10</t>
  </si>
  <si>
    <t>ANKUL SHARMA</t>
  </si>
  <si>
    <t>2026/01/30 2:59:06 PM GMT+5:30</t>
  </si>
  <si>
    <t>saumya11b.morena@kvsrobpl.online</t>
  </si>
  <si>
    <t>SAUMYA MISHRA</t>
  </si>
  <si>
    <t>2026/01/30 2:59:40 PM GMT+5:30</t>
  </si>
  <si>
    <t>anuragsingh11b.morena@kvsrobpl.online</t>
  </si>
  <si>
    <t>ANURAG SNGH TOMAR</t>
  </si>
  <si>
    <t>A) Fire insurance premium on plant and Machinery</t>
  </si>
  <si>
    <t>2026/01/30 3:00:13 PM GMT+5:30</t>
  </si>
  <si>
    <t>jeeshan11b.morena@kvsrobpl.online</t>
  </si>
  <si>
    <t>JEESHAN BEG</t>
  </si>
  <si>
    <t>C) Trading 3,800</t>
  </si>
  <si>
    <t>2026/01/30 3:00:21 PM GMT+5:30</t>
  </si>
  <si>
    <t>shivani11b.morena@kvsrobpl.online</t>
  </si>
  <si>
    <t>SHIVANI PRAJAPATI</t>
  </si>
  <si>
    <t>D) none of these</t>
  </si>
  <si>
    <t>2026/01/30 3:01:02 PM GMT+5:30</t>
  </si>
  <si>
    <t>krishnatomar11b.morena@kvsrobpl.online</t>
  </si>
  <si>
    <t>KRISHNA SINGH TOMAR</t>
  </si>
  <si>
    <t>2026/01/30 3:05:47 PM GMT+5:30</t>
  </si>
  <si>
    <t>simran11b.morena@kvsrobpl.online</t>
  </si>
  <si>
    <t>SIMRAN TOMAR</t>
  </si>
  <si>
    <t>2026/01/30 3:07:19 PM GMT+5:30</t>
  </si>
  <si>
    <t>raman11b.morena@kvsrobpl.online</t>
  </si>
  <si>
    <t>RAMAN SINGH</t>
  </si>
  <si>
    <t>2026/01/30 3:09:14 PM GMT+5:30</t>
  </si>
  <si>
    <t>jyoti11b.morena@kvsrobpl.online</t>
  </si>
  <si>
    <t>JYOTI</t>
  </si>
  <si>
    <t>B) deduction from concerned asset in the balance sheet</t>
  </si>
  <si>
    <t>2026/01/30 8:00:40 PM GMT+5:30</t>
  </si>
  <si>
    <t>sarvesh11b1892.1bau@kvsrobpl.online</t>
  </si>
  <si>
    <t>SARVESH</t>
  </si>
  <si>
    <t>BURHANPUR</t>
  </si>
  <si>
    <t>2026/01/30 10:25:38 PM GMT+5:30</t>
  </si>
  <si>
    <t>jatishay115@gmail.com</t>
  </si>
  <si>
    <t>ATISHAY JAIN</t>
  </si>
  <si>
    <t>JHABUA</t>
  </si>
  <si>
    <t>2026/01/31 10:02:49 AM GMT+5:30</t>
  </si>
  <si>
    <t>pragati11-c4927.3bpls1@kvsrobpl.online</t>
  </si>
  <si>
    <t>PRAGATI PAL</t>
  </si>
  <si>
    <t>BHOPAL NO 03 ( FIRST SHIFT )</t>
  </si>
  <si>
    <t>prerna11-c3585.3bpls1@kvsrobpl.online</t>
  </si>
  <si>
    <t>PRERNA SHUKLA</t>
  </si>
  <si>
    <t>2026/01/31 10:04:53 AM GMT+5:30</t>
  </si>
  <si>
    <t>geetika11-c5818.3bpls1@kvsrobpl.online</t>
  </si>
  <si>
    <t>GEETIKA PAWAR</t>
  </si>
  <si>
    <t>2026/01/31 10:04:54 AM GMT+5:30</t>
  </si>
  <si>
    <t>ashna11-c3614.3bpls1@kvsrobpl.online</t>
  </si>
  <si>
    <t>ASHNA PAWAR</t>
  </si>
  <si>
    <t>2026/01/31 10:12:24 AM GMT+5:30</t>
  </si>
  <si>
    <t>suhana11-c6020.3bpls1@kvsrobpl.online</t>
  </si>
  <si>
    <t>SUHANA KUMARI</t>
  </si>
  <si>
    <t>C) Rs. 500</t>
  </si>
  <si>
    <t>D) profit and loss 3,800</t>
  </si>
  <si>
    <t>2026/01/31 10:12:26 AM GMT+5:30</t>
  </si>
  <si>
    <t>mehul11-c6009.3bpls1@kvsrobpl.online</t>
  </si>
  <si>
    <t>MEHUL SAHU</t>
  </si>
  <si>
    <t>2026/01/31 10:12:32 AM GMT+5:30</t>
  </si>
  <si>
    <t>aditya11-c3678.3bpls1@kvsrobpl.online</t>
  </si>
  <si>
    <t>ADITYA PAAN PATIL</t>
  </si>
  <si>
    <t>2026/01/31 10:14:38 AM GMT+5:30</t>
  </si>
  <si>
    <t>ashish11-c3655.3bpls1@kvsrobpl.online</t>
  </si>
  <si>
    <t>ASHISH PRASAD</t>
  </si>
  <si>
    <t>2026/01/31 10:16:56 AM GMT+5:30</t>
  </si>
  <si>
    <t>arya11-c3648.3bpls1@kvsrobpl.online</t>
  </si>
  <si>
    <t>ARYA BADKUR</t>
  </si>
  <si>
    <t>A</t>
  </si>
  <si>
    <t>2026/01/31 10:17:12 AM GMT+5:30</t>
  </si>
  <si>
    <t>shivani11-c3632.3bpls1@kvsrobpl.online</t>
  </si>
  <si>
    <t>2026/01/31 10:17:53 AM GMT+5:30</t>
  </si>
  <si>
    <t>akriti11-c3677.3bpls1@kvsrobpl.online</t>
  </si>
  <si>
    <t>AKRITI PARMAR</t>
  </si>
  <si>
    <t>2026/01/31 10:18:01 AM GMT+5:30</t>
  </si>
  <si>
    <t>kanha11-c3419.3bpls1@kvsrobpl.online</t>
  </si>
  <si>
    <t>KANHA MALTARE</t>
  </si>
  <si>
    <t>2026/01/31 10:18:02 AM GMT+5:30</t>
  </si>
  <si>
    <t>arushi11-c3645.3bpls1@kvsrobpl.online</t>
  </si>
  <si>
    <t>ARUSHI</t>
  </si>
  <si>
    <t>2026/01/31 10:18:06 AM GMT+5:30</t>
  </si>
  <si>
    <t>ayush11-c3633.3bpls1@kvsrobpl.online</t>
  </si>
  <si>
    <t xml:space="preserve">AYUSH BHAVARKAR </t>
  </si>
  <si>
    <t>2026/01/31 10:18:35 AM GMT+5:30</t>
  </si>
  <si>
    <t>amar11-c6008.3bpls1@kvsrobpl.online</t>
  </si>
  <si>
    <t xml:space="preserve">AMAR SINGH </t>
  </si>
  <si>
    <t>2026/01/31 10:20:10 AM GMT+5:30</t>
  </si>
  <si>
    <t>soham11-c6006.3bpls1@kvsrobpl.online</t>
  </si>
  <si>
    <t>SOHAM PRAJAPATI</t>
  </si>
  <si>
    <t>ritesh11-c3622.3bpls1@kvsrobpl.online</t>
  </si>
  <si>
    <t>Ritesh sahu</t>
  </si>
  <si>
    <t>2026/01/31 10:20:12 AM GMT+5:30</t>
  </si>
  <si>
    <t>arya11-c3666.3bpls1@kvsrobpl.online</t>
  </si>
  <si>
    <t>ARYA PEGWAR</t>
  </si>
  <si>
    <t>2026/01/31 10:21:59 AM GMT+5:30</t>
  </si>
  <si>
    <t>chetna11-c3967.3bpls1@kvsrobpl.online</t>
  </si>
  <si>
    <t>CHETNA</t>
  </si>
  <si>
    <t>2026/01/31 10:32:43 AM GMT+5:30</t>
  </si>
  <si>
    <t>komal11-c3554.3bpls1@kvsrobpl.online</t>
  </si>
  <si>
    <t xml:space="preserve">KOMAL KUMARI </t>
  </si>
  <si>
    <t>2026/01/31 10:34:01 AM GMT+5:30</t>
  </si>
  <si>
    <t>mayank11-c3641.3bpls1@kvsrobpl.online</t>
  </si>
  <si>
    <t>MAYANK DHAKAD</t>
  </si>
  <si>
    <t>2026/01/31 10:34:55 AM GMT+5:30</t>
  </si>
  <si>
    <t>anjali11-c3428.3bpls1@kvsrobpl.online</t>
  </si>
  <si>
    <t>ANJALI CHOUDHARY</t>
  </si>
  <si>
    <t>BHOPAL NO 03 ( SECOND SHIFT )</t>
  </si>
  <si>
    <t>2026/01/31 10:35:01 AM GMT+5:30</t>
  </si>
  <si>
    <t>soumya11-c3639.3bpls1@kvsrobpl.online</t>
  </si>
  <si>
    <t>SOUMYA BHILWARE</t>
  </si>
  <si>
    <t>2026/01/31 4:01:22 PM GMT+5:30</t>
  </si>
  <si>
    <t>rishika9-a002272.3bpls2@kvsrobpl.online</t>
  </si>
  <si>
    <t>RISHIKA SONI</t>
  </si>
  <si>
    <t>A) operating profit, net profit, gross profit</t>
  </si>
  <si>
    <t>2026/01/31 4:02:45 PM GMT+5:30</t>
  </si>
  <si>
    <t>hridayanshu@kvsrobpl.online</t>
  </si>
  <si>
    <t>HRIDAYANSHU HARDENIYA</t>
  </si>
  <si>
    <t>2026/01/31 4:03:35 PM GMT+5:30</t>
  </si>
  <si>
    <t>yukta9-a002327.3bpls2@kvsrobpl.online</t>
  </si>
  <si>
    <t>YUKTA SOLANKI</t>
  </si>
  <si>
    <t>2026/01/31 4:06:20 PM GMT+5:30</t>
  </si>
  <si>
    <t>nami@kvsrobpl.online</t>
  </si>
  <si>
    <t>nami solanki</t>
  </si>
  <si>
    <t>2026/01/31 4:06:32 PM GMT+5:30</t>
  </si>
  <si>
    <t>aadhar9-b002360.3bpls2@kvsrobpl.online</t>
  </si>
  <si>
    <t>AADHAR DAWNDE</t>
  </si>
  <si>
    <t>2026/01/31 4:07:27 PM GMT+5:30</t>
  </si>
  <si>
    <t>devakshi@kvsrobpl.online</t>
  </si>
  <si>
    <t>DEVAKSHI BHARGAVA</t>
  </si>
  <si>
    <t>2026/01/31 4:07:28 PM GMT+5:30</t>
  </si>
  <si>
    <t>akriti@kvsrobpl.online</t>
  </si>
  <si>
    <t>AKRITI SAHU</t>
  </si>
  <si>
    <t>2026/01/31 4:08:16 PM GMT+5:30</t>
  </si>
  <si>
    <t>kshitij@kvsrobpl.online</t>
  </si>
  <si>
    <t>KSHITIJ SHUKLA</t>
  </si>
  <si>
    <t>2026/01/31 4:09:48 PM GMT+5:30</t>
  </si>
  <si>
    <t>parthik9-b002334.3bpls2@kvsrobpl.online</t>
  </si>
  <si>
    <t>PARTHIK PATIDAR</t>
  </si>
  <si>
    <t>11 11128</t>
  </si>
  <si>
    <t>2026/01/31 4:10:22 PM GMT+5:30</t>
  </si>
  <si>
    <t>shagun9-a002174.3bpls2@kvsrobpl.online</t>
  </si>
  <si>
    <t>SHAGUN NAVRETI</t>
  </si>
  <si>
    <t>2026/01/31 4:12:30 PM GMT+5:30</t>
  </si>
  <si>
    <t>bharat9-b002261.3bpls2@kvsrobpl.online</t>
  </si>
  <si>
    <t>BHARAT AHIRWAR</t>
  </si>
  <si>
    <t>2026/01/31 4:13:10 PM GMT+5:30</t>
  </si>
  <si>
    <t>atharva@kvsrobpl.online</t>
  </si>
  <si>
    <t>Atharva Bajpai</t>
  </si>
  <si>
    <t>2026/01/31 4:13:20 PM GMT+5:30</t>
  </si>
  <si>
    <t>mehak9-a002362.3bpls2@kvsrobpl.online</t>
  </si>
  <si>
    <t>MEHAK SINGH</t>
  </si>
  <si>
    <t>2026/01/31 4:13:27 PM GMT+5:30</t>
  </si>
  <si>
    <t>shivaniahirwar@kvsrobpl.online</t>
  </si>
  <si>
    <t>SHIVANI AHIRWAR</t>
  </si>
  <si>
    <t>2026/01/31 4:13:39 PM GMT+5:30</t>
  </si>
  <si>
    <t>atul9-b002074.3bpls2@kvsrobpl.online</t>
  </si>
  <si>
    <t xml:space="preserve">ATUL </t>
  </si>
  <si>
    <t>2026/01/31 4:16:20 PM GMT+5:30</t>
  </si>
  <si>
    <t>gopesh9-b002356.3bpls2@kvsrobpl.online</t>
  </si>
  <si>
    <t>GOPESH KHADE</t>
  </si>
  <si>
    <t>B) Rs.1,000</t>
  </si>
  <si>
    <t>2026/01/31 4:19:25 PM GMT+5:30</t>
  </si>
  <si>
    <t>alok9-b002279.3bpls2@kvsrobpl.online</t>
  </si>
  <si>
    <t>ALOK DAWANDEE</t>
  </si>
  <si>
    <t>2026/01/31 4:19:28 PM GMT+5:30</t>
  </si>
  <si>
    <t>gagan@kvsrobpl.online</t>
  </si>
  <si>
    <t>Gagan Rau</t>
  </si>
  <si>
    <t>2026/01/31 4:19:36 PM GMT+5:30</t>
  </si>
  <si>
    <t>sahil9-b003201.3bpls2@kvsrobpl.online</t>
  </si>
  <si>
    <t>SAHIL CHOUDHARY</t>
  </si>
  <si>
    <t>2026/01/31 4:32:15 PM GMT+5:30</t>
  </si>
  <si>
    <t>anuj@kvsrobpl.online</t>
  </si>
  <si>
    <t>ANUJ SHUKLA</t>
  </si>
  <si>
    <t>2026/01/31 4:35:32 PM GMT+5:30</t>
  </si>
  <si>
    <t>parag@kvsrobpl.online</t>
  </si>
  <si>
    <t>PARAG SHARMA</t>
  </si>
  <si>
    <t>2026/02/02 12:42:52 AM GMT+5:30</t>
  </si>
  <si>
    <t>anushka9-a17775.mhow@kvsrobpl.online</t>
  </si>
  <si>
    <t>ANUSHKA RAJPUT</t>
  </si>
  <si>
    <t>MHOW</t>
  </si>
  <si>
    <t>2026/02/02 6:42:07 PM GMT+5:30</t>
  </si>
  <si>
    <t>rishi11-c6005.3bpls1@kvsrobpl.online</t>
  </si>
  <si>
    <t>RISHI VERMA</t>
  </si>
  <si>
    <t>2026/02/11 8:33:26 PM GMT+5:30</t>
  </si>
  <si>
    <t>mandoriyaaaa@gmail.com</t>
  </si>
  <si>
    <t xml:space="preserve">ANGEL MANDORIYA </t>
  </si>
  <si>
    <t>Column Labels</t>
  </si>
  <si>
    <t>Grand Total</t>
  </si>
  <si>
    <t>Row Labels</t>
  </si>
  <si>
    <t>Count of NAME OF STUDENT (IN CAPITAL LETTERS) [Score]</t>
  </si>
  <si>
    <t>0-3</t>
  </si>
  <si>
    <t>4-5</t>
  </si>
  <si>
    <t>6-7</t>
  </si>
  <si>
    <t>8-9</t>
  </si>
  <si>
    <t>10</t>
  </si>
  <si>
    <t>&lt;50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</si>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</sst>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nehlata pawar" refreshedDate="46079.548191319445" createdVersion="5" refreshedVersion="5" minRefreshableVersion="3" recordCount="79">
  <cacheSource type="worksheet">
    <worksheetSource ref="A1:AY80" sheet="83e3306f80bc9d248edf45a7acd5972"/>
  </cacheSource>
  <cacheFields count="51">
    <cacheField name="Timestamp" numFmtId="0">
      <sharedItems/>
    </cacheField>
    <cacheField name="Username" numFmtId="0">
      <sharedItems/>
    </cacheField>
    <cacheField name="Total score" numFmtId="0">
      <sharedItems count="9">
        <s v="7.00 / 10"/>
        <s v="3.00 / 10"/>
        <s v="4.00 / 10"/>
        <s v="10.00 / 10"/>
        <s v="9.00 / 10"/>
        <s v="6.00 / 10"/>
        <s v="8.00 / 10"/>
        <s v="1.00 / 10"/>
        <s v="5.00 / 10"/>
      </sharedItems>
    </cacheField>
    <cacheField name="NAME OF STUDENT (IN CAPITAL LETTERS)" numFmtId="0">
      <sharedItems/>
    </cacheField>
    <cacheField name="NAME OF STUDENT (IN CAPITAL LETTERS) [Score]" numFmtId="0">
      <sharedItems/>
    </cacheField>
    <cacheField name="NAME OF STUDENT (IN CAPITAL LETTERS) [Feedback]" numFmtId="0">
      <sharedItems containsNonDate="0" containsString="0" containsBlank="1"/>
    </cacheField>
    <cacheField name="SCHOOL CODE ( EXAMPLE KV NO 01 BHOPAL 0134 AND SHOULD BE FOUR DIGIT )" numFmtId="0">
      <sharedItems containsSemiMixedTypes="0" containsString="0" containsNumber="1" containsInteger="1" minValue="1" maxValue="2202"/>
    </cacheField>
    <cacheField name="SCHOOL CODE ( EXAMPLE KV NO 01 BHOPAL 0134 AND SHOULD BE FOUR DIGIT ) [Score]" numFmtId="0">
      <sharedItems/>
    </cacheField>
    <cacheField name="SCHOOL CODE ( EXAMPLE KV NO 01 BHOPAL 0134 AND SHOULD BE FOUR DIGIT ) [Feedback]" numFmtId="0">
      <sharedItems containsNonDate="0" containsString="0" containsBlank="1"/>
    </cacheField>
    <cacheField name="NAME OF KENDRIYA VIDYALAYA" numFmtId="0">
      <sharedItems count="7">
        <s v="MUNGAOLI"/>
        <s v="MORENA"/>
        <s v="BURHANPUR"/>
        <s v="JHABUA"/>
        <s v="BHOPAL NO 03 ( FIRST SHIFT )"/>
        <s v="BHOPAL NO 03 ( SECOND SHIFT )"/>
        <s v="MHOW"/>
      </sharedItems>
    </cacheField>
    <cacheField name="NAME OF KENDRIYA VIDYALAYA [Score]" numFmtId="0">
      <sharedItems/>
    </cacheField>
    <cacheField name="NAME OF KENDRIYA VIDYALAYA [Feedback]" numFmtId="0">
      <sharedItems containsNonDate="0" containsString="0" containsBlank="1"/>
    </cacheField>
    <cacheField name="CLASS ROLL NUMBER" numFmtId="0">
      <sharedItems containsMixedTypes="1" containsNumber="1" containsInteger="1" minValue="1" maxValue="111321"/>
    </cacheField>
    <cacheField name="CLASS ROLL NUMBER [Score]" numFmtId="0">
      <sharedItems/>
    </cacheField>
    <cacheField name="CLASS ROLL NUMBER [Feedback]" numFmtId="0">
      <sharedItems containsNonDate="0" containsString="0" containsBlank="1"/>
    </cacheField>
    <cacheField name="CLASS " numFmtId="0">
      <sharedItems/>
    </cacheField>
    <cacheField name="CLASS  [Score]" numFmtId="0">
      <sharedItems/>
    </cacheField>
    <cacheField name="CLASS  [Feedback]" numFmtId="0">
      <sharedItems containsNonDate="0" containsString="0" containsBlank="1"/>
    </cacheField>
    <cacheField name="SECTION" numFmtId="0">
      <sharedItems/>
    </cacheField>
    <cacheField name="SECTION [Score]" numFmtId="0">
      <sharedItems/>
    </cacheField>
    <cacheField name="SECTION [Feedback]" numFmtId="0">
      <sharedItems containsNonDate="0" containsString="0" containsBlank="1"/>
    </cacheField>
    <cacheField name="1. Calculate the cost of Adjusted Purchases from the following information:_x000a_a) Cash purchases Rs.1,00,000_x000a_b) credit purchases Rs. 60,000_x000a_c) Returns outward Rs. 10,000_x000a_d) closing stock is Rs.20,000 more than the opening stock" numFmtId="0">
      <sharedItems/>
    </cacheField>
    <cacheField name="1. Calculate the cost of Adjusted Purchases from the following information:_x000a_a) Cash purchases Rs.1,00,000_x000a_b) credit purchases Rs. 60,000_x000a_c) Returns outward Rs. 10,000_x000a_d) closing stock is Rs.20,000 more than the opening stock [Score]" numFmtId="0">
      <sharedItems/>
    </cacheField>
    <cacheField name="1. Calculate the cost of Adjusted Purchases from the following information:_x000a_a) Cash purchases Rs.1,00,000_x000a_b) credit purchases Rs. 60,000_x000a_c) Returns outward Rs. 10,000_x000a_d) closing stock is Rs.20,000 more than the opening stock [Feedback]" numFmtId="0">
      <sharedItems containsNonDate="0" containsString="0" containsBlank="1"/>
    </cacheField>
    <cacheField name="2. choose the correct chronological order of ascertainment of the following profits from trading and profit and loss account:" numFmtId="0">
      <sharedItems/>
    </cacheField>
    <cacheField name="2. choose the correct chronological order of ascertainment of the following profits from trading and profit and loss account: [Score]" numFmtId="0">
      <sharedItems/>
    </cacheField>
    <cacheField name="2. choose the correct chronological order of ascertainment of the following profits from trading and profit and loss account: [Feedback]" numFmtId="0">
      <sharedItems containsNonDate="0" containsString="0" containsBlank="1"/>
    </cacheField>
    <cacheField name="3. Which of the following is not treated as revenue expenditure?" numFmtId="0">
      <sharedItems/>
    </cacheField>
    <cacheField name="3. Which of the following is not treated as revenue expenditure? [Score]" numFmtId="0">
      <sharedItems/>
    </cacheField>
    <cacheField name="3. Which of the following is not treated as revenue expenditure? [Feedback]" numFmtId="0">
      <sharedItems containsNonDate="0" containsString="0" containsBlank="1"/>
    </cacheField>
    <cacheField name="4. heavy expenditure of advertising at the time of launching a new product in market is a/an:" numFmtId="0">
      <sharedItems/>
    </cacheField>
    <cacheField name="4. heavy expenditure of advertising at the time of launching a new product in market is a/an: [Score]" numFmtId="0">
      <sharedItems/>
    </cacheField>
    <cacheField name="4. heavy expenditure of advertising at the time of launching a new product in market is a/an: [Feedback]" numFmtId="0">
      <sharedItems containsNonDate="0" containsString="0" containsBlank="1"/>
    </cacheField>
    <cacheField name="5. Assertion(A): profit and loss account is prepared according to accrual basis of accounting._x000a_Reason(R): profit and loss account is prepared on a particular date." numFmtId="0">
      <sharedItems/>
    </cacheField>
    <cacheField name="5. Assertion(A): profit and loss account is prepared according to accrual basis of accounting._x000a_Reason(R): profit and loss account is prepared on a particular date. [Score]" numFmtId="0">
      <sharedItems/>
    </cacheField>
    <cacheField name="5. Assertion(A): profit and loss account is prepared according to accrual basis of accounting._x000a_Reason(R): profit and loss account is prepared on a particular date. [Feedback]" numFmtId="0">
      <sharedItems containsNonDate="0" containsString="0" containsBlank="1"/>
    </cacheField>
    <cacheField name="6. Depreciation of current year appearing in the trial balance is shown in:" numFmtId="0">
      <sharedItems/>
    </cacheField>
    <cacheField name="6. Depreciation of current year appearing in the trial balance is shown in: [Score]" numFmtId="0">
      <sharedItems/>
    </cacheField>
    <cacheField name="6. Depreciation of current year appearing in the trial balance is shown in: [Feedback]" numFmtId="0">
      <sharedItems containsNonDate="0" containsString="0" containsBlank="1"/>
    </cacheField>
    <cacheField name="7. If the Insurance premium paid Rs.1,000 and prepaid Insurance Rs.300. The amount of Insurance Premium shown in profit and loss Account will be:" numFmtId="0">
      <sharedItems/>
    </cacheField>
    <cacheField name="7. If the Insurance premium paid Rs.1,000 and prepaid Insurance Rs.300. The amount of Insurance Premium shown in profit and loss Account will be: [Score]" numFmtId="0">
      <sharedItems/>
    </cacheField>
    <cacheField name="7. If the Insurance premium paid Rs.1,000 and prepaid Insurance Rs.300. The amount of Insurance Premium shown in profit and loss Account will be: [Feedback]" numFmtId="0">
      <sharedItems containsNonDate="0" containsString="0" containsBlank="1"/>
    </cacheField>
    <cacheField name="8.  Assertion(A): commission is given to a manager for his hard work and dedication._x000a_Reason(R): manager's commission is not given in case of loss." numFmtId="0">
      <sharedItems/>
    </cacheField>
    <cacheField name="8.  Assertion(A): commission is given to a manager for his hard work and dedication._x000a_Reason(R): manager's commission is not given in case of loss. [Score]" numFmtId="0">
      <sharedItems/>
    </cacheField>
    <cacheField name="8.  Assertion(A): commission is given to a manager for his hard work and dedication._x000a_Reason(R): manager's commission is not given in case of loss. [Feedback]" numFmtId="0">
      <sharedItems containsNonDate="0" containsString="0" containsBlank="1"/>
    </cacheField>
    <cacheField name="9. Wages given in Trial balance Rs.4,400 and outstanding wages is Rs.600._x000a_the amount will be debited in:" numFmtId="0">
      <sharedItems/>
    </cacheField>
    <cacheField name="9. Wages given in Trial balance Rs.4,400 and outstanding wages is Rs.600._x000a_the amount will be debited in: [Score]" numFmtId="0">
      <sharedItems/>
    </cacheField>
    <cacheField name="9. Wages given in Trial balance Rs.4,400 and outstanding wages is Rs.600._x000a_the amount will be debited in: [Feedback]" numFmtId="0">
      <sharedItems containsNonDate="0" containsString="0" containsBlank="1"/>
    </cacheField>
    <cacheField name="10. The amount of provision for doubtful debts from following information:_x000a_Trial balance: Debtors 40,000_x000a_adjustment: i) further bad debts 5,000_x000a_ii) create provision @5%." numFmtId="0">
      <sharedItems/>
    </cacheField>
    <cacheField name="10. The amount of provision for doubtful debts from following information:_x000a_Trial balance: Debtors 40,000_x000a_adjustment: i) further bad debts 5,000_x000a_ii) create provision @5%. [Score]" numFmtId="0">
      <sharedItems/>
    </cacheField>
    <cacheField name="10. The amount of provision for doubtful debts from following information:_x000a_Trial balance: Debtors 40,000_x000a_adjustment: i) further bad debts 5,000_x000a_ii) create provision @5%. [Feedback]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2026/01/30 11:43:34 AM GMT+5:30"/>
    <s v="prince11-c2774@kvsrobpl.online"/>
    <x v="0"/>
    <s v="PRINCE KUSHWAHA"/>
    <s v="-- / 0"/>
    <m/>
    <n v="2061"/>
    <s v="-- / 0"/>
    <m/>
    <x v="0"/>
    <s v="-- / 0"/>
    <m/>
    <n v="10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0 11:45:41 AM GMT+5:30"/>
    <s v="palak11-c1280@kvsrobpl.online"/>
    <x v="1"/>
    <s v="palak jain"/>
    <s v="-- / 0"/>
    <m/>
    <n v="2061"/>
    <s v="-- / 0"/>
    <m/>
    <x v="0"/>
    <s v="-- / 0"/>
    <m/>
    <n v="9"/>
    <s v="-- / 0"/>
    <m/>
    <s v="XI"/>
    <s v="-- / 0"/>
    <m/>
    <s v="C"/>
    <s v="-- / 0"/>
    <m/>
    <s v="d) 1,50,000"/>
    <s v="0.00 / 1"/>
    <m/>
    <s v="B)  gross profit, net profit ,operating profit,"/>
    <s v="0.00 / 1"/>
    <m/>
    <s v="B) tax paid on import of Machinery"/>
    <s v="0.00 / 1"/>
    <m/>
    <s v="C) capital expenditure"/>
    <s v="0.00 / 1"/>
    <m/>
    <s v="A) both assertion and reason are true and reason R is the correct explanation of A."/>
    <s v="0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A) 2,000"/>
    <s v="0.00 / 1"/>
    <m/>
  </r>
  <r>
    <s v="2026/01/30 11:48:04 AM GMT+5:30"/>
    <s v="sachi11-c2761@kvsrobpl.online"/>
    <x v="2"/>
    <s v="SACHI JAIN"/>
    <s v="-- / 0"/>
    <m/>
    <n v="2061"/>
    <s v="-- / 0"/>
    <m/>
    <x v="0"/>
    <s v="-- / 0"/>
    <m/>
    <n v="14"/>
    <s v="-- / 0"/>
    <m/>
    <s v="XI"/>
    <s v="-- / 0"/>
    <m/>
    <s v="C"/>
    <s v="-- / 0"/>
    <m/>
    <s v="d) 1,50,000"/>
    <s v="0.00 / 1"/>
    <m/>
    <s v="C)net profit, operating profit, gross profit"/>
    <s v="0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A) Rs.1,300"/>
    <s v="0.00 / 1"/>
    <m/>
    <s v="A) both assertion and reason are true and reason R is the correct explanation of A."/>
    <s v="0.00 / 1"/>
    <m/>
    <s v="A) trading 5,000"/>
    <s v="1.00 / 1"/>
    <m/>
    <s v="B) 3,000"/>
    <s v="0.00 / 1"/>
    <m/>
  </r>
  <r>
    <s v="2026/01/30 11:48:20 AM GMT+5:30"/>
    <s v="arnav11-c1268@kvsrobpl.online"/>
    <x v="3"/>
    <s v="ARNAV ARORA"/>
    <s v="-- / 0"/>
    <m/>
    <n v="2061"/>
    <s v="-- / 0"/>
    <m/>
    <x v="0"/>
    <s v="-- / 0"/>
    <m/>
    <n v="3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11:49:19 AM GMT+5:30"/>
    <s v="ronit11-c1145@kvsrobpl.online"/>
    <x v="4"/>
    <s v="RONIT JAIN"/>
    <s v="-- / 0"/>
    <m/>
    <n v="2061"/>
    <s v="-- / 0"/>
    <m/>
    <x v="0"/>
    <s v="-- / 0"/>
    <m/>
    <n v="13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11:49:20 AM GMT+5:30"/>
    <s v="tahaan11-c2777@kvsrobpl.online"/>
    <x v="4"/>
    <s v="TAHAAN AH. LUCKNAVI "/>
    <s v="-- / 0"/>
    <m/>
    <n v="2061"/>
    <s v="-- / 0"/>
    <m/>
    <x v="0"/>
    <s v="-- / 0"/>
    <m/>
    <n v="11316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11:50:22 AM GMT+5:30"/>
    <s v="arham11-c2766@kvsrobpl.online"/>
    <x v="5"/>
    <s v="ARHAM JAIN "/>
    <s v="-- / 0"/>
    <m/>
    <n v="2061"/>
    <s v="-- / 0"/>
    <m/>
    <x v="0"/>
    <s v="-- / 0"/>
    <m/>
    <n v="2"/>
    <s v="-- / 0"/>
    <m/>
    <s v="XI"/>
    <s v="-- / 0"/>
    <m/>
    <s v="C"/>
    <s v="-- / 0"/>
    <m/>
    <s v="d) 1,50,000"/>
    <s v="0.00 / 1"/>
    <m/>
    <s v="D) gross profit, operating profit, net profit"/>
    <s v="1.00 / 1"/>
    <m/>
    <s v="B) tax paid on import of Machinery"/>
    <s v="0.00 / 1"/>
    <m/>
    <s v="A) Revenue expenditure"/>
    <s v="0.00 / 1"/>
    <m/>
    <s v="C) Assertion A is true but reason R is false."/>
    <s v="1.00 / 1"/>
    <m/>
    <s v="C) Debit of Trading Accoun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11:51:05 AM GMT+5:30"/>
    <s v="arnav11-c2781@kvsrobpl.online"/>
    <x v="2"/>
    <s v="ARNAV SARAF"/>
    <s v="-- / 0"/>
    <m/>
    <n v="2061"/>
    <s v="-- / 0"/>
    <m/>
    <x v="0"/>
    <s v="-- / 0"/>
    <m/>
    <n v="4"/>
    <s v="-- / 0"/>
    <m/>
    <s v="XI"/>
    <s v="-- / 0"/>
    <m/>
    <s v="C"/>
    <s v="-- / 0"/>
    <m/>
    <s v="d) 1,50,000"/>
    <s v="0.00 / 1"/>
    <m/>
    <s v="B)  gross profit, net profit ,operating profit,"/>
    <s v="0.00 / 1"/>
    <m/>
    <s v="B) tax paid on import of Machinery"/>
    <s v="0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A) 2,000"/>
    <s v="0.00 / 1"/>
    <m/>
  </r>
  <r>
    <s v="2026/01/30 11:56:20 AM GMT+5:30"/>
    <s v="nishtha11-c1269@kvsrobpl.online"/>
    <x v="6"/>
    <s v="NISHTHA JAIN"/>
    <s v="-- / 0"/>
    <m/>
    <n v="2061"/>
    <s v="-- / 0"/>
    <m/>
    <x v="0"/>
    <s v="-- / 0"/>
    <m/>
    <n v="8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11:57:33 AM GMT+5:30"/>
    <s v="renisha11-c1264@kvsrobpl.online"/>
    <x v="2"/>
    <s v="RENISHA JAIN"/>
    <s v="-- / 0"/>
    <m/>
    <n v="2061"/>
    <s v="-- / 0"/>
    <m/>
    <x v="0"/>
    <s v="-- / 0"/>
    <m/>
    <n v="12"/>
    <s v="-- / 0"/>
    <m/>
    <s v="XI"/>
    <s v="-- / 0"/>
    <m/>
    <s v="C"/>
    <s v="-- / 0"/>
    <m/>
    <s v="d) 1,50,000"/>
    <s v="0.00 / 1"/>
    <m/>
    <s v="D) gross profit, operating profit, net profit"/>
    <s v="1.00 / 1"/>
    <m/>
    <s v="B) tax paid on import of Machinery"/>
    <s v="0.00 / 1"/>
    <m/>
    <s v="A) Revenue expenditure"/>
    <s v="0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11:57:43 AM GMT+5:30"/>
    <s v="sambhavi11-c2764@kvsrobpl.online"/>
    <x v="2"/>
    <s v="SAMBHAVI CHOUHAN"/>
    <s v="-- / 0"/>
    <m/>
    <n v="2061"/>
    <s v="-- / 0"/>
    <m/>
    <x v="0"/>
    <s v="-- / 0"/>
    <m/>
    <n v="15"/>
    <s v="-- / 0"/>
    <m/>
    <s v="XI"/>
    <s v="-- / 0"/>
    <m/>
    <s v="C"/>
    <s v="-- / 0"/>
    <m/>
    <s v="d) 1,50,000"/>
    <s v="0.00 / 1"/>
    <m/>
    <s v="D) gross profit, operating profit, net profit"/>
    <s v="1.00 / 1"/>
    <m/>
    <s v="B) tax paid on import of Machinery"/>
    <s v="0.00 / 1"/>
    <m/>
    <s v="A) Revenue expenditure"/>
    <s v="0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12:17:00 PM GMT+5:30"/>
    <s v="raksha11-c2768@kvsrobpl.online"/>
    <x v="0"/>
    <s v="RAKSHA"/>
    <s v="-- / 0"/>
    <m/>
    <n v="2061"/>
    <s v="-- / 0"/>
    <m/>
    <x v="0"/>
    <s v="-- / 0"/>
    <m/>
    <s v="11c 11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D) 2,250"/>
    <s v="0.00 / 1"/>
    <m/>
  </r>
  <r>
    <s v="2026/01/30 12:17:01 PM GMT+5:30"/>
    <s v="kavya11-c2760@kvsrobpl.online"/>
    <x v="0"/>
    <s v="KAVYA JAIN"/>
    <s v="-- / 0"/>
    <m/>
    <n v="2061"/>
    <s v="-- / 0"/>
    <m/>
    <x v="0"/>
    <s v="-- / 0"/>
    <m/>
    <n v="6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D) 2,250"/>
    <s v="0.00 / 1"/>
    <m/>
  </r>
  <r>
    <s v="2026/01/30 12:17:46 PM GMT+5:30"/>
    <s v="yatika11-c2765@kvsrobpl.online"/>
    <x v="0"/>
    <s v="YATIKA JAIN"/>
    <s v="-- / 0"/>
    <m/>
    <n v="2061"/>
    <s v="-- / 0"/>
    <m/>
    <x v="0"/>
    <s v="-- / 0"/>
    <m/>
    <n v="17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D) 2,250"/>
    <s v="0.00 / 1"/>
    <m/>
  </r>
  <r>
    <s v="2026/01/30 2:56:32 PM GMT+5:30"/>
    <s v="vishalsingh11b.morena@kvsrobpl.online"/>
    <x v="7"/>
    <s v="VISHAL SINGH"/>
    <s v="-- / 0"/>
    <m/>
    <n v="1121"/>
    <s v="-- / 0"/>
    <m/>
    <x v="1"/>
    <s v="-- / 0"/>
    <m/>
    <n v="18"/>
    <s v="-- / 0"/>
    <m/>
    <s v="XI"/>
    <s v="-- / 0"/>
    <m/>
    <s v="B"/>
    <s v="-- / 0"/>
    <m/>
    <s v="b) 2,00,000"/>
    <s v="0.00 / 1"/>
    <m/>
    <s v="B)  gross profit, net profit ,operating profit,"/>
    <s v="0.00 / 1"/>
    <m/>
    <s v="C) upgradation of office computers by installing additional software"/>
    <s v="0.00 / 1"/>
    <m/>
    <s v="C) capital expenditure"/>
    <s v="0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A) Rs.1,300"/>
    <s v="0.00 / 1"/>
    <m/>
    <s v="D)Assertion A is false but reason R is true.)"/>
    <s v="0.00 / 1"/>
    <m/>
    <s v="B) profit and loss 5,000"/>
    <s v="0.00 / 1"/>
    <m/>
    <s v="C) 1,750"/>
    <s v="1.00 / 1"/>
    <m/>
  </r>
  <r>
    <s v="2026/01/30 2:58:07 PM GMT+5:30"/>
    <s v="harshitasharma11b.morena@kvsrobpl.online"/>
    <x v="2"/>
    <s v="HARSHITA SHARMA"/>
    <s v="-- / 0"/>
    <m/>
    <n v="1121"/>
    <s v="-- / 0"/>
    <m/>
    <x v="1"/>
    <s v="-- / 0"/>
    <m/>
    <n v="5"/>
    <s v="-- / 0"/>
    <m/>
    <s v="XI"/>
    <s v="-- / 0"/>
    <m/>
    <s v="B"/>
    <s v="-- / 0"/>
    <m/>
    <s v="a) 1,7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D)Assertion A is false but reason R is true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B) profit and loss 5,000"/>
    <s v="0.00 / 1"/>
    <m/>
    <s v="D) 2,250"/>
    <s v="0.00 / 1"/>
    <m/>
  </r>
  <r>
    <s v="2026/01/30 2:58:18 PM GMT+5:30"/>
    <s v="esha11b.morena@kvsrobpl.online"/>
    <x v="0"/>
    <s v="ESHA TOMAR"/>
    <s v="-- / 0"/>
    <m/>
    <n v="1121"/>
    <s v="-- / 0"/>
    <m/>
    <x v="1"/>
    <s v="-- / 0"/>
    <m/>
    <n v="4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D)Assertion A is false but reason R is true."/>
    <s v="0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0 2:58:20 PM GMT+5:30"/>
    <s v="vaishnavimudgal11b.morena@kvsrobpl.online"/>
    <x v="2"/>
    <s v="vaishanvi mudgal "/>
    <s v="-- / 0"/>
    <m/>
    <n v="1121"/>
    <s v="-- / 0"/>
    <m/>
    <x v="1"/>
    <s v="-- / 0"/>
    <m/>
    <n v="17"/>
    <s v="-- / 0"/>
    <m/>
    <s v="IX"/>
    <s v="-- / 0"/>
    <m/>
    <s v="B"/>
    <s v="-- / 0"/>
    <m/>
    <s v="a) 1,7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D)Assertion A is false but reason R is true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B) profit and loss 5,000"/>
    <s v="0.00 / 1"/>
    <m/>
    <s v="D) 2,250"/>
    <s v="0.00 / 1"/>
    <m/>
  </r>
  <r>
    <s v="2026/01/30 2:58:21 PM GMT+5:30"/>
    <s v="supriya11b.morena@kvsrobpl.online"/>
    <x v="0"/>
    <s v="SUPRIYA JADON"/>
    <s v="-- / 0"/>
    <m/>
    <n v="1121"/>
    <s v="-- / 0"/>
    <m/>
    <x v="1"/>
    <s v="-- / 0"/>
    <m/>
    <n v="17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D)Assertion A is false but reason R is true."/>
    <s v="0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2:58:43 PM GMT+5:30"/>
    <s v="rakhi11b.morena@kvsrobpl.online"/>
    <x v="2"/>
    <s v="RAKHI TOMAR"/>
    <s v="-- / 0"/>
    <m/>
    <n v="1121"/>
    <s v="-- / 0"/>
    <m/>
    <x v="1"/>
    <s v="-- / 0"/>
    <m/>
    <n v="10"/>
    <s v="-- / 0"/>
    <m/>
    <s v="XI"/>
    <s v="-- / 0"/>
    <m/>
    <s v="B"/>
    <s v="-- / 0"/>
    <m/>
    <s v="d) 1,5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D)Assertion A is false but reason R is true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B) profit and loss 5,000"/>
    <s v="0.00 / 1"/>
    <m/>
    <s v="D) 2,250"/>
    <s v="0.00 / 1"/>
    <m/>
  </r>
  <r>
    <s v="2026/01/30 2:58:45 PM GMT+5:30"/>
    <s v="rstomar11b.morena@kvsrobpl.online"/>
    <x v="2"/>
    <s v="RISHI SINGH TOMAR "/>
    <s v="-- / 0"/>
    <m/>
    <n v="1121"/>
    <s v="-- / 0"/>
    <m/>
    <x v="1"/>
    <s v="-- / 0"/>
    <m/>
    <n v="11219"/>
    <s v="-- / 0"/>
    <m/>
    <s v="XI"/>
    <s v="-- / 0"/>
    <m/>
    <s v="B"/>
    <s v="-- / 0"/>
    <m/>
    <s v="d) 1,5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D)Assertion A is false but reason R is true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B) profit and loss 5,000"/>
    <s v="0.00 / 1"/>
    <m/>
    <s v="D) 2,250"/>
    <s v="0.00 / 1"/>
    <m/>
  </r>
  <r>
    <s v="2026/01/30 2:58:45 PM GMT+5:30"/>
    <s v="ankulsharma11b.morena@kvsrobpl.online"/>
    <x v="8"/>
    <s v="ANKUL SHARMA"/>
    <s v="-- / 0"/>
    <m/>
    <n v="1121"/>
    <s v="-- / 0"/>
    <m/>
    <x v="1"/>
    <s v="-- / 0"/>
    <m/>
    <n v="1"/>
    <s v="-- / 0"/>
    <m/>
    <s v="XI"/>
    <s v="-- / 0"/>
    <m/>
    <s v="B"/>
    <s v="-- / 0"/>
    <m/>
    <s v="d) 1,5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2:59:06 PM GMT+5:30"/>
    <s v="saumya11b.morena@kvsrobpl.online"/>
    <x v="8"/>
    <s v="SAUMYA MISHRA"/>
    <s v="-- / 0"/>
    <m/>
    <n v="1121"/>
    <s v="-- / 0"/>
    <m/>
    <x v="1"/>
    <s v="-- / 0"/>
    <m/>
    <n v="11213"/>
    <s v="-- / 0"/>
    <m/>
    <s v="XI"/>
    <s v="-- / 0"/>
    <m/>
    <s v="B"/>
    <s v="-- / 0"/>
    <m/>
    <s v="a) 1,70,000"/>
    <s v="0.00 / 1"/>
    <m/>
    <s v="B)  gross profit, net profit ,operating profit,"/>
    <s v="0.00 / 1"/>
    <m/>
    <s v="D) both (B) and (C)"/>
    <s v="1.00 / 1"/>
    <m/>
    <s v="A) Revenue expenditure"/>
    <s v="0.00 / 1"/>
    <m/>
    <s v="A) both assertion and reason are true and reason R is the correct explanation of A."/>
    <s v="0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2:59:40 PM GMT+5:30"/>
    <s v="anuragsingh11b.morena@kvsrobpl.online"/>
    <x v="5"/>
    <s v="ANURAG SNGH TOMAR"/>
    <s v="-- / 0"/>
    <m/>
    <n v="1121"/>
    <s v="-- / 0"/>
    <m/>
    <x v="1"/>
    <s v="-- / 0"/>
    <m/>
    <n v="11203"/>
    <s v="-- / 0"/>
    <m/>
    <s v="XI"/>
    <s v="-- / 0"/>
    <m/>
    <s v="B"/>
    <s v="-- / 0"/>
    <m/>
    <s v="c) 1,30,000"/>
    <s v="1.00 / 1"/>
    <m/>
    <s v="C)net profit, operating profit, gross profit"/>
    <s v="0.00 / 1"/>
    <m/>
    <s v="A) Fire insurance premium on plant and Machinery"/>
    <s v="0.00 / 1"/>
    <m/>
    <s v="C) capital expenditure"/>
    <s v="0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0 3:00:13 PM GMT+5:30"/>
    <s v="jeeshan11b.morena@kvsrobpl.online"/>
    <x v="2"/>
    <s v="JEESHAN BEG"/>
    <s v="-- / 0"/>
    <m/>
    <n v="1121"/>
    <s v="-- / 0"/>
    <m/>
    <x v="1"/>
    <s v="-- / 0"/>
    <m/>
    <n v="6"/>
    <s v="-- / 0"/>
    <m/>
    <s v="XI"/>
    <s v="-- / 0"/>
    <m/>
    <s v="B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A) Rs.1,300"/>
    <s v="0.00 / 1"/>
    <m/>
    <s v="A) both assertion and reason are true and reason R is the correct explanation of A."/>
    <s v="0.00 / 1"/>
    <m/>
    <s v="C) Trading 3,800"/>
    <s v="0.00 / 1"/>
    <m/>
    <s v="C) 1,750"/>
    <s v="1.00 / 1"/>
    <m/>
  </r>
  <r>
    <s v="2026/01/30 3:00:21 PM GMT+5:30"/>
    <s v="shivani11b.morena@kvsrobpl.online"/>
    <x v="5"/>
    <s v="SHIVANI PRAJAPATI"/>
    <s v="-- / 0"/>
    <m/>
    <n v="1121"/>
    <s v="-- / 0"/>
    <m/>
    <x v="1"/>
    <s v="-- / 0"/>
    <m/>
    <n v="14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D) none of these"/>
    <s v="0.00 / 1"/>
    <m/>
    <s v="D)Assertion A is false but reason R is true."/>
    <s v="0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0 3:01:02 PM GMT+5:30"/>
    <s v="krishnatomar11b.morena@kvsrobpl.online"/>
    <x v="8"/>
    <s v="KRISHNA SINGH TOMAR"/>
    <s v="-- / 0"/>
    <m/>
    <n v="1121"/>
    <s v="-- / 0"/>
    <m/>
    <x v="1"/>
    <s v="-- / 0"/>
    <m/>
    <n v="9"/>
    <s v="-- / 0"/>
    <m/>
    <s v="XI"/>
    <s v="-- / 0"/>
    <m/>
    <s v="B"/>
    <s v="-- / 0"/>
    <m/>
    <s v="c) 1,30,000"/>
    <s v="1.00 / 1"/>
    <m/>
    <s v="D) gross profit, operating profit, net profit"/>
    <s v="1.00 / 1"/>
    <m/>
    <s v="B) tax paid on import of Machinery"/>
    <s v="0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A) Rs.1,300"/>
    <s v="0.00 / 1"/>
    <m/>
    <s v="C) Assertion A is true but reason R is false."/>
    <s v="0.00 / 1"/>
    <m/>
    <s v="A) trading 5,000"/>
    <s v="1.00 / 1"/>
    <m/>
    <s v="D) 2,250"/>
    <s v="0.00 / 1"/>
    <m/>
  </r>
  <r>
    <s v="2026/01/30 3:05:47 PM GMT+5:30"/>
    <s v="simran11b.morena@kvsrobpl.online"/>
    <x v="5"/>
    <s v="SIMRAN TOMAR"/>
    <s v="-- / 0"/>
    <m/>
    <n v="1121"/>
    <s v="-- / 0"/>
    <m/>
    <x v="1"/>
    <s v="-- / 0"/>
    <m/>
    <n v="15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D) none of these"/>
    <s v="0.00 / 1"/>
    <m/>
    <s v="D)Assertion A is false but reason R is true."/>
    <s v="0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0 3:07:19 PM GMT+5:30"/>
    <s v="raman11b.morena@kvsrobpl.online"/>
    <x v="0"/>
    <s v="RAMAN SINGH"/>
    <s v="-- / 0"/>
    <m/>
    <n v="1121"/>
    <s v="-- / 0"/>
    <m/>
    <x v="1"/>
    <s v="-- / 0"/>
    <m/>
    <n v="11"/>
    <s v="-- / 0"/>
    <m/>
    <s v="XI"/>
    <s v="-- / 0"/>
    <m/>
    <s v="B"/>
    <s v="-- / 0"/>
    <m/>
    <s v="c) 1,30,000"/>
    <s v="1.00 / 1"/>
    <m/>
    <s v="D) gross profit, operating profit, net profit"/>
    <s v="1.00 / 1"/>
    <m/>
    <s v="C) upgradation of office computers by installing additional software"/>
    <s v="0.00 / 1"/>
    <m/>
    <s v="B) deferred revenue expenditure"/>
    <s v="1.00 / 1"/>
    <m/>
    <s v="A) both assertion and reason are true and reason R is the correct explanation of A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3:09:14 PM GMT+5:30"/>
    <s v="jyoti11b.morena@kvsrobpl.online"/>
    <x v="8"/>
    <s v="JYOTI"/>
    <s v="-- / 0"/>
    <m/>
    <n v="1121"/>
    <s v="-- / 0"/>
    <m/>
    <x v="1"/>
    <s v="-- / 0"/>
    <m/>
    <n v="7"/>
    <s v="-- / 0"/>
    <m/>
    <s v="XI"/>
    <s v="-- / 0"/>
    <m/>
    <s v="B"/>
    <s v="-- / 0"/>
    <m/>
    <s v="b) 2,00,000"/>
    <s v="0.00 / 1"/>
    <m/>
    <s v="D) gross profit, operating profit, net profit"/>
    <s v="1.00 / 1"/>
    <m/>
    <s v="A) Fire insurance premium on plant and Machinery"/>
    <s v="0.00 / 1"/>
    <m/>
    <s v="B) deferred revenue expenditure"/>
    <s v="1.00 / 1"/>
    <m/>
    <s v="A) both assertion and reason are true and reason R is the correct explanation of A."/>
    <s v="0.00 / 1"/>
    <m/>
    <s v="B)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0 8:00:40 PM GMT+5:30"/>
    <s v="sarvesh11b1892.1bau@kvsrobpl.online"/>
    <x v="4"/>
    <s v="SARVESH"/>
    <s v="-- / 0"/>
    <m/>
    <n v="2202"/>
    <s v="-- / 0"/>
    <m/>
    <x v="2"/>
    <s v="-- / 0"/>
    <m/>
    <n v="11223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0 10:25:38 PM GMT+5:30"/>
    <s v="jatishay115@gmail.com"/>
    <x v="0"/>
    <s v="ATISHAY JAIN"/>
    <s v="-- / 0"/>
    <m/>
    <n v="1"/>
    <s v="-- / 0"/>
    <m/>
    <x v="3"/>
    <s v="-- / 0"/>
    <m/>
    <n v="11206"/>
    <s v="-- / 0"/>
    <m/>
    <s v="XI"/>
    <s v="-- / 0"/>
    <m/>
    <s v="B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1 10:02:49 AM GMT+5:30"/>
    <s v="pragati11-c4927.3bpls1@kvsrobpl.online"/>
    <x v="0"/>
    <s v="PRAGATI PAL"/>
    <s v="-- / 0"/>
    <m/>
    <n v="1094"/>
    <s v="-- / 0"/>
    <m/>
    <x v="4"/>
    <s v="-- / 0"/>
    <m/>
    <n v="31"/>
    <s v="-- / 0"/>
    <m/>
    <s v="XI"/>
    <s v="-- / 0"/>
    <m/>
    <s v="C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1 10:02:49 AM GMT+5:30"/>
    <s v="prerna11-c3585.3bpls1@kvsrobpl.online"/>
    <x v="6"/>
    <s v="PRERNA SHUKLA"/>
    <s v="-- / 0"/>
    <m/>
    <n v="1094"/>
    <s v="-- / 0"/>
    <m/>
    <x v="4"/>
    <s v="-- / 0"/>
    <m/>
    <n v="11332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1 10:04:53 AM GMT+5:30"/>
    <s v="geetika11-c5818.3bpls1@kvsrobpl.online"/>
    <x v="6"/>
    <s v="GEETIKA PAWAR"/>
    <s v="-- / 0"/>
    <m/>
    <n v="1094"/>
    <s v="-- / 0"/>
    <m/>
    <x v="4"/>
    <s v="-- / 0"/>
    <m/>
    <n v="111321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1 10:04:54 AM GMT+5:30"/>
    <s v="ashna11-c3614.3bpls1@kvsrobpl.online"/>
    <x v="6"/>
    <s v="ASHNA PAWAR"/>
    <s v="-- / 0"/>
    <m/>
    <n v="1094"/>
    <s v="-- / 0"/>
    <m/>
    <x v="4"/>
    <s v="-- / 0"/>
    <m/>
    <n v="16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  <r>
    <s v="2026/01/31 10:12:24 AM GMT+5:30"/>
    <s v="suhana11-c6020.3bpls1@kvsrobpl.online"/>
    <x v="1"/>
    <s v="SUHANA KUMARI"/>
    <s v="-- / 0"/>
    <m/>
    <n v="1094"/>
    <s v="-- / 0"/>
    <m/>
    <x v="4"/>
    <s v="-- / 0"/>
    <m/>
    <n v="11343"/>
    <s v="-- / 0"/>
    <m/>
    <s v="XI"/>
    <s v="-- / 0"/>
    <m/>
    <s v="C"/>
    <s v="-- / 0"/>
    <m/>
    <s v="c) 1,30,000"/>
    <s v="1.00 / 1"/>
    <m/>
    <s v="C)net profit, operating profit, gross profit"/>
    <s v="0.00 / 1"/>
    <m/>
    <s v="D) both (B) and (C)"/>
    <s v="1.00 / 1"/>
    <m/>
    <s v="A) Revenue expenditure"/>
    <s v="0.00 / 1"/>
    <m/>
    <s v="B)  both assertion and reason are true and reason R is not the correct explanation of A."/>
    <s v="0.00 / 1"/>
    <m/>
    <s v="C) Debit of Trading Account"/>
    <s v="0.00 / 1"/>
    <m/>
    <s v="C) Rs. 500"/>
    <s v="0.00 / 1"/>
    <m/>
    <s v="A) both assertion and reason are true and reason R is the correct explanation of A."/>
    <s v="0.00 / 1"/>
    <m/>
    <s v="D) profit and loss 3,800"/>
    <s v="0.00 / 1"/>
    <m/>
    <s v="C) 1,750"/>
    <s v="1.00 / 1"/>
    <m/>
  </r>
  <r>
    <s v="2026/01/31 10:12:26 AM GMT+5:30"/>
    <s v="mehul11-c6009.3bpls1@kvsrobpl.online"/>
    <x v="4"/>
    <s v="MEHUL SAHU"/>
    <s v="-- / 0"/>
    <m/>
    <n v="1094"/>
    <s v="-- / 0"/>
    <m/>
    <x v="4"/>
    <s v="-- / 0"/>
    <m/>
    <n v="11328"/>
    <s v="-- / 0"/>
    <m/>
    <s v="XI"/>
    <s v="-- / 0"/>
    <m/>
    <s v="C"/>
    <s v="-- / 0"/>
    <m/>
    <s v="a) 1,7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2:32 AM GMT+5:30"/>
    <s v="aditya11-c3678.3bpls1@kvsrobpl.online"/>
    <x v="4"/>
    <s v="ADITYA PAAN PATIL"/>
    <s v="-- / 0"/>
    <m/>
    <n v="1094"/>
    <s v="-- / 0"/>
    <m/>
    <x v="4"/>
    <s v="-- / 0"/>
    <m/>
    <n v="2"/>
    <s v="-- / 0"/>
    <m/>
    <s v="XI"/>
    <s v="-- / 0"/>
    <m/>
    <s v="C"/>
    <s v="-- / 0"/>
    <m/>
    <s v="a) 1,7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4:38 AM GMT+5:30"/>
    <s v="ashish11-c3655.3bpls1@kvsrobpl.online"/>
    <x v="1"/>
    <s v="ASHISH PRASAD"/>
    <s v="-- / 0"/>
    <m/>
    <n v="1094"/>
    <s v="-- / 0"/>
    <m/>
    <x v="4"/>
    <s v="-- / 0"/>
    <m/>
    <n v="15"/>
    <s v="-- / 0"/>
    <m/>
    <s v="XI"/>
    <s v="-- / 0"/>
    <m/>
    <s v="C"/>
    <s v="-- / 0"/>
    <m/>
    <s v="b) 2,00,000"/>
    <s v="0.00 / 1"/>
    <m/>
    <s v="D) gross profit, operating profit, net profit"/>
    <s v="1.00 / 1"/>
    <m/>
    <s v="A) Fire insurance premium on plant and Machinery"/>
    <s v="0.00 / 1"/>
    <m/>
    <s v="B) deferred revenue expenditure"/>
    <s v="1.00 / 1"/>
    <m/>
    <s v="D)Assertion A is false but reason R is true."/>
    <s v="0.00 / 1"/>
    <m/>
    <s v="A) Debit side of Profit and loss A/c only."/>
    <s v="1.00 / 1"/>
    <m/>
    <s v="A) Rs.1,300"/>
    <s v="0.00 / 1"/>
    <m/>
    <s v="C) Assertion A is true but reason R is false."/>
    <s v="0.00 / 1"/>
    <m/>
    <s v="C) Trading 3,800"/>
    <s v="0.00 / 1"/>
    <m/>
    <s v="B) 3,000"/>
    <s v="0.00 / 1"/>
    <m/>
  </r>
  <r>
    <s v="2026/01/31 10:16:56 AM GMT+5:30"/>
    <s v="arya11-c3648.3bpls1@kvsrobpl.online"/>
    <x v="6"/>
    <s v="ARYA BADKUR"/>
    <s v="-- / 0"/>
    <m/>
    <n v="1094"/>
    <s v="-- / 0"/>
    <m/>
    <x v="4"/>
    <s v="-- / 0"/>
    <m/>
    <n v="11310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17:12 AM GMT+5:30"/>
    <s v="shivani11-c3632.3bpls1@kvsrobpl.online"/>
    <x v="6"/>
    <s v="SHIVANI PRAJAPATI"/>
    <s v="-- / 0"/>
    <m/>
    <n v="1094"/>
    <s v="-- / 0"/>
    <m/>
    <x v="4"/>
    <s v="-- / 0"/>
    <m/>
    <n v="36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17:53 AM GMT+5:30"/>
    <s v="akriti11-c3677.3bpls1@kvsrobpl.online"/>
    <x v="0"/>
    <s v="AKRITI PARMAR"/>
    <s v="-- / 0"/>
    <m/>
    <n v="1094"/>
    <s v="-- / 0"/>
    <m/>
    <x v="4"/>
    <s v="-- / 0"/>
    <m/>
    <n v="3"/>
    <s v="-- / 0"/>
    <m/>
    <s v="XI"/>
    <s v="-- / 0"/>
    <m/>
    <s v="C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A) Rs.1,300"/>
    <s v="0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8:01 AM GMT+5:30"/>
    <s v="kanha11-c3419.3bpls1@kvsrobpl.online"/>
    <x v="6"/>
    <s v="KANHA MALTARE"/>
    <s v="-- / 0"/>
    <m/>
    <n v="1094"/>
    <s v="-- / 0"/>
    <m/>
    <x v="4"/>
    <s v="-- / 0"/>
    <m/>
    <n v="24"/>
    <s v="-- / 0"/>
    <m/>
    <s v="XI"/>
    <s v="-- / 0"/>
    <m/>
    <s v="A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8:02 AM GMT+5:30"/>
    <s v="arushi11-c3645.3bpls1@kvsrobpl.online"/>
    <x v="6"/>
    <s v="ARUSHI"/>
    <s v="-- / 0"/>
    <m/>
    <n v="1094"/>
    <s v="-- / 0"/>
    <m/>
    <x v="4"/>
    <s v="-- / 0"/>
    <m/>
    <n v="9"/>
    <s v="-- / 0"/>
    <m/>
    <s v="XI"/>
    <s v="-- / 0"/>
    <m/>
    <s v="C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8:06 AM GMT+5:30"/>
    <s v="ayush11-c3633.3bpls1@kvsrobpl.online"/>
    <x v="6"/>
    <s v="AYUSH BHAVARKAR "/>
    <s v="-- / 0"/>
    <m/>
    <n v="1094"/>
    <s v="-- / 0"/>
    <m/>
    <x v="4"/>
    <s v="-- / 0"/>
    <m/>
    <n v="18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18:35 AM GMT+5:30"/>
    <s v="amar11-c6008.3bpls1@kvsrobpl.online"/>
    <x v="6"/>
    <s v="AMAR SINGH "/>
    <s v="-- / 0"/>
    <m/>
    <n v="1094"/>
    <s v="-- / 0"/>
    <m/>
    <x v="4"/>
    <s v="-- / 0"/>
    <m/>
    <n v="5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20:10 AM GMT+5:30"/>
    <s v="soham11-c6006.3bpls1@kvsrobpl.online"/>
    <x v="4"/>
    <s v="SOHAM PRAJAPATI"/>
    <s v="-- / 0"/>
    <m/>
    <n v="1094"/>
    <s v="-- / 0"/>
    <m/>
    <x v="4"/>
    <s v="-- / 0"/>
    <m/>
    <n v="11339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20:10 AM GMT+5:30"/>
    <s v="ritesh11-c3622.3bpls1@kvsrobpl.online"/>
    <x v="6"/>
    <s v="Ritesh sahu"/>
    <s v="-- / 0"/>
    <m/>
    <n v="1094"/>
    <s v="-- / 0"/>
    <m/>
    <x v="4"/>
    <s v="-- / 0"/>
    <m/>
    <n v="11334"/>
    <s v="-- / 0"/>
    <m/>
    <s v="XI"/>
    <s v="-- / 0"/>
    <m/>
    <s v="C"/>
    <s v="-- / 0"/>
    <m/>
    <s v="c) 1,30,000"/>
    <s v="1.00 / 1"/>
    <m/>
    <s v="D) gross profit, operating profit, net profit"/>
    <s v="1.00 / 1"/>
    <m/>
    <s v="B) tax paid on import of Machinery"/>
    <s v="0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C) Rs. 500"/>
    <s v="0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20:12 AM GMT+5:30"/>
    <s v="arya11-c3666.3bpls1@kvsrobpl.online"/>
    <x v="6"/>
    <s v="ARYA PEGWAR"/>
    <s v="-- / 0"/>
    <m/>
    <n v="1094"/>
    <s v="-- / 0"/>
    <m/>
    <x v="4"/>
    <s v="-- / 0"/>
    <m/>
    <n v="11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21:59 AM GMT+5:30"/>
    <s v="chetna11-c3967.3bpls1@kvsrobpl.online"/>
    <x v="6"/>
    <s v="CHETNA"/>
    <s v="-- / 0"/>
    <m/>
    <n v="1094"/>
    <s v="-- / 0"/>
    <m/>
    <x v="4"/>
    <s v="-- / 0"/>
    <m/>
    <n v="20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10:32:43 AM GMT+5:30"/>
    <s v="komal11-c3554.3bpls1@kvsrobpl.online"/>
    <x v="0"/>
    <s v="KOMAL KUMARI "/>
    <s v="-- / 0"/>
    <m/>
    <n v="1094"/>
    <s v="-- / 0"/>
    <m/>
    <x v="4"/>
    <s v="-- / 0"/>
    <m/>
    <n v="25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34:01 AM GMT+5:30"/>
    <s v="mayank11-c3641.3bpls1@kvsrobpl.online"/>
    <x v="8"/>
    <s v="MAYANK DHAKAD"/>
    <s v="-- / 0"/>
    <m/>
    <n v="1094"/>
    <s v="-- / 0"/>
    <m/>
    <x v="4"/>
    <s v="-- / 0"/>
    <m/>
    <n v="27"/>
    <s v="-- / 0"/>
    <m/>
    <s v="XI"/>
    <s v="-- / 0"/>
    <m/>
    <s v="C"/>
    <s v="-- / 0"/>
    <m/>
    <s v="c) 1,30,000"/>
    <s v="1.00 / 1"/>
    <m/>
    <s v="B)  gross profit, net profit ,operating profit,"/>
    <s v="0.00 / 1"/>
    <m/>
    <s v="C) upgradation of office computers by installing additional software"/>
    <s v="0.00 / 1"/>
    <m/>
    <s v="A) Revenue expenditure"/>
    <s v="0.00 / 1"/>
    <m/>
    <s v="C) Assertion A is true but reason R is false."/>
    <s v="1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A) 2,000"/>
    <s v="0.00 / 1"/>
    <m/>
  </r>
  <r>
    <s v="2026/01/31 10:34:55 AM GMT+5:30"/>
    <s v="anjali11-c3428.3bpls1@kvsrobpl.online"/>
    <x v="0"/>
    <s v="ANJALI CHOUDHARY"/>
    <s v="-- / 0"/>
    <m/>
    <n v="1094"/>
    <s v="-- / 0"/>
    <m/>
    <x v="5"/>
    <s v="-- / 0"/>
    <m/>
    <n v="7"/>
    <s v="-- / 0"/>
    <m/>
    <s v="XI"/>
    <s v="-- / 0"/>
    <m/>
    <s v="C"/>
    <s v="-- / 0"/>
    <m/>
    <s v="a) 1,70,000"/>
    <s v="0.00 / 1"/>
    <m/>
    <s v="B)  gross profit, net profit ,operating profit,"/>
    <s v="0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10:35:01 AM GMT+5:30"/>
    <s v="soumya11-c3639.3bpls1@kvsrobpl.online"/>
    <x v="4"/>
    <s v="SOUMYA BHILWARE"/>
    <s v="-- / 0"/>
    <m/>
    <n v="1094"/>
    <s v="-- / 0"/>
    <m/>
    <x v="4"/>
    <s v="-- / 0"/>
    <m/>
    <n v="40"/>
    <s v="-- / 0"/>
    <m/>
    <s v="XI"/>
    <s v="-- / 0"/>
    <m/>
    <s v="C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4:01:22 PM GMT+5:30"/>
    <s v="rishika9-a002272.3bpls2@kvsrobpl.online"/>
    <x v="2"/>
    <s v="RISHIKA SONI"/>
    <s v="-- / 0"/>
    <m/>
    <n v="1094"/>
    <s v="-- / 0"/>
    <m/>
    <x v="5"/>
    <s v="-- / 0"/>
    <m/>
    <n v="33"/>
    <s v="-- / 0"/>
    <m/>
    <s v="XI"/>
    <s v="-- / 0"/>
    <m/>
    <s v="A"/>
    <s v="-- / 0"/>
    <m/>
    <s v="a) 1,70,000"/>
    <s v="0.00 / 1"/>
    <m/>
    <s v="A) operating profit, net profit, gross profit"/>
    <s v="0.00 / 1"/>
    <m/>
    <s v="B) tax paid on import of Machinery"/>
    <s v="0.00 / 1"/>
    <m/>
    <s v="B) deferred revenue expenditure"/>
    <s v="1.00 / 1"/>
    <m/>
    <s v="C) Assertion A is true but reason R is false."/>
    <s v="1.00 / 1"/>
    <m/>
    <s v="B) deduction from concerned asset in the balance sheet"/>
    <s v="0.00 / 1"/>
    <m/>
    <s v="D) Rs.700"/>
    <s v="1.00 / 1"/>
    <m/>
    <s v="A) both assertion and reason are true and reason R is the correct explanation of A."/>
    <s v="0.00 / 1"/>
    <m/>
    <s v="B) profit and loss 5,000"/>
    <s v="0.00 / 1"/>
    <m/>
    <s v="C) 1,750"/>
    <s v="1.00 / 1"/>
    <m/>
  </r>
  <r>
    <s v="2026/01/31 4:02:45 PM GMT+5:30"/>
    <s v="hridayanshu@kvsrobpl.online"/>
    <x v="5"/>
    <s v="HRIDAYANSHU HARDENIYA"/>
    <s v="-- / 0"/>
    <m/>
    <n v="1094"/>
    <s v="-- / 0"/>
    <m/>
    <x v="5"/>
    <s v="-- / 0"/>
    <m/>
    <n v="11121"/>
    <s v="-- / 0"/>
    <m/>
    <s v="XI"/>
    <s v="-- / 0"/>
    <m/>
    <s v="A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B)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1 4:03:35 PM GMT+5:30"/>
    <s v="yukta9-a002327.3bpls2@kvsrobpl.online"/>
    <x v="6"/>
    <s v="YUKTA SOLANKI"/>
    <s v="-- / 0"/>
    <m/>
    <n v="1094"/>
    <s v="-- / 0"/>
    <m/>
    <x v="5"/>
    <s v="-- / 0"/>
    <m/>
    <n v="11140"/>
    <s v="-- / 0"/>
    <m/>
    <s v="XI"/>
    <s v="-- / 0"/>
    <m/>
    <s v="A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4:06:20 PM GMT+5:30"/>
    <s v="nami@kvsrobpl.online"/>
    <x v="1"/>
    <s v="nami solanki"/>
    <s v="-- / 0"/>
    <m/>
    <n v="1094"/>
    <s v="-- / 0"/>
    <m/>
    <x v="5"/>
    <s v="-- / 0"/>
    <m/>
    <n v="25"/>
    <s v="-- / 0"/>
    <m/>
    <s v="XI"/>
    <s v="-- / 0"/>
    <m/>
    <s v="A"/>
    <s v="-- / 0"/>
    <m/>
    <s v="a) 1,70,000"/>
    <s v="0.00 / 1"/>
    <m/>
    <s v="B)  gross profit, net profit ,operating profit,"/>
    <s v="0.00 / 1"/>
    <m/>
    <s v="B) tax paid on import of Machinery"/>
    <s v="0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A) Rs.1,300"/>
    <s v="0.00 / 1"/>
    <m/>
    <s v="C) Assertion A is true but reason R is false."/>
    <s v="0.00 / 1"/>
    <m/>
    <s v="C) Trading 3,800"/>
    <s v="0.00 / 1"/>
    <m/>
    <s v="C) 1,750"/>
    <s v="1.00 / 1"/>
    <m/>
  </r>
  <r>
    <s v="2026/01/31 4:06:32 PM GMT+5:30"/>
    <s v="aadhar9-b002360.3bpls2@kvsrobpl.online"/>
    <x v="4"/>
    <s v="AADHAR DAWNDE"/>
    <s v="-- / 0"/>
    <m/>
    <n v="1094"/>
    <s v="-- / 0"/>
    <m/>
    <x v="5"/>
    <s v="-- / 0"/>
    <m/>
    <n v="1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4:07:27 PM GMT+5:30"/>
    <s v="devakshi@kvsrobpl.online"/>
    <x v="0"/>
    <s v="DEVAKSHI BHARGAVA"/>
    <s v="-- / 0"/>
    <m/>
    <n v="1094"/>
    <s v="-- / 0"/>
    <m/>
    <x v="5"/>
    <s v="-- / 0"/>
    <m/>
    <n v="15"/>
    <s v="-- / 0"/>
    <m/>
    <s v="XI"/>
    <s v="-- / 0"/>
    <m/>
    <s v="A"/>
    <s v="-- / 0"/>
    <m/>
    <s v="c) 1,30,000"/>
    <s v="1.00 / 1"/>
    <m/>
    <s v="B)  gross profit, net profit ,operating profit,"/>
    <s v="0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4:07:28 PM GMT+5:30"/>
    <s v="akriti@kvsrobpl.online"/>
    <x v="6"/>
    <s v="AKRITI SAHU"/>
    <s v="-- / 0"/>
    <m/>
    <n v="1094"/>
    <s v="-- / 0"/>
    <m/>
    <x v="5"/>
    <s v="-- / 0"/>
    <m/>
    <n v="4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C) Assertion A is true but reason R is false."/>
    <s v="0.00 / 1"/>
    <m/>
    <s v="A) trading 5,000"/>
    <s v="1.00 / 1"/>
    <m/>
    <s v="C) 1,750"/>
    <s v="1.00 / 1"/>
    <m/>
  </r>
  <r>
    <s v="2026/01/31 4:08:16 PM GMT+5:30"/>
    <s v="kshitij@kvsrobpl.online"/>
    <x v="6"/>
    <s v="KSHITIJ SHUKLA"/>
    <s v="-- / 0"/>
    <m/>
    <n v="1094"/>
    <s v="-- / 0"/>
    <m/>
    <x v="5"/>
    <s v="-- / 0"/>
    <m/>
    <n v="22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1 4:09:48 PM GMT+5:30"/>
    <s v="parthik9-b002334.3bpls2@kvsrobpl.online"/>
    <x v="1"/>
    <s v="PARTHIK PATIDAR"/>
    <s v="-- / 0"/>
    <m/>
    <n v="1094"/>
    <s v="-- / 0"/>
    <m/>
    <x v="5"/>
    <s v="-- / 0"/>
    <m/>
    <s v="11 11128"/>
    <s v="-- / 0"/>
    <m/>
    <s v="XI"/>
    <s v="-- / 0"/>
    <m/>
    <s v="A"/>
    <s v="-- / 0"/>
    <m/>
    <s v="a) 1,70,000"/>
    <s v="0.00 / 1"/>
    <m/>
    <s v="D) gross profit, operating profit, net profit"/>
    <s v="1.00 / 1"/>
    <m/>
    <s v="A) Fire insurance premium on plant and Machinery"/>
    <s v="0.00 / 1"/>
    <m/>
    <s v="A) Revenue expenditure"/>
    <s v="0.00 / 1"/>
    <m/>
    <s v="A) both assertion and reason are true and reason R is the correct explanation of A."/>
    <s v="0.00 / 1"/>
    <m/>
    <s v="A) Debit side of Profit and loss A/c only."/>
    <s v="1.00 / 1"/>
    <m/>
    <s v="A) Rs.1,300"/>
    <s v="0.00 / 1"/>
    <m/>
    <s v="A) both assertion and reason are true and reason R is the correct explanation of A."/>
    <s v="0.00 / 1"/>
    <m/>
    <s v="A) trading 5,000"/>
    <s v="1.00 / 1"/>
    <m/>
    <s v="A) 2,000"/>
    <s v="0.00 / 1"/>
    <m/>
  </r>
  <r>
    <s v="2026/01/31 4:10:22 PM GMT+5:30"/>
    <s v="shagun9-a002174.3bpls2@kvsrobpl.online"/>
    <x v="0"/>
    <s v="SHAGUN NAVRETI"/>
    <s v="-- / 0"/>
    <m/>
    <n v="1094"/>
    <s v="-- / 0"/>
    <m/>
    <x v="5"/>
    <s v="-- / 0"/>
    <m/>
    <n v="35"/>
    <s v="-- / 0"/>
    <m/>
    <s v="XI"/>
    <s v="-- / 0"/>
    <m/>
    <s v="A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C) Debit of Trading Accoun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4:12:30 PM GMT+5:30"/>
    <s v="bharat9-b002261.3bpls2@kvsrobpl.online"/>
    <x v="5"/>
    <s v="BHARAT AHIRWAR"/>
    <s v="-- / 0"/>
    <m/>
    <n v="1094"/>
    <s v="-- / 0"/>
    <m/>
    <x v="5"/>
    <s v="-- / 0"/>
    <m/>
    <n v="11113"/>
    <s v="-- / 0"/>
    <m/>
    <s v="XI"/>
    <s v="-- / 0"/>
    <m/>
    <s v="A"/>
    <s v="-- / 0"/>
    <m/>
    <s v="d) 1,50,000"/>
    <s v="0.00 / 1"/>
    <m/>
    <s v="D) gross profit, operating profit, net profit"/>
    <s v="1.00 / 1"/>
    <m/>
    <s v="B) tax paid on import of Machinery"/>
    <s v="0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A) both assertion and reason are true and reason R is the correct explanation of A."/>
    <s v="0.00 / 1"/>
    <m/>
    <s v="A) trading 5,000"/>
    <s v="1.00 / 1"/>
    <m/>
    <s v="C) 1,750"/>
    <s v="1.00 / 1"/>
    <m/>
  </r>
  <r>
    <s v="2026/01/31 4:13:10 PM GMT+5:30"/>
    <s v="atharva@kvsrobpl.online"/>
    <x v="6"/>
    <s v="Atharva Bajpai"/>
    <s v="-- / 0"/>
    <m/>
    <n v="1094"/>
    <s v="-- / 0"/>
    <m/>
    <x v="5"/>
    <s v="-- / 0"/>
    <m/>
    <n v="11110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D) none of these"/>
    <s v="0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4:13:20 PM GMT+5:30"/>
    <s v="mehak9-a002362.3bpls2@kvsrobpl.online"/>
    <x v="8"/>
    <s v="MEHAK SINGH"/>
    <s v="-- / 0"/>
    <m/>
    <n v="1094"/>
    <s v="-- / 0"/>
    <m/>
    <x v="5"/>
    <s v="-- / 0"/>
    <m/>
    <n v="24"/>
    <s v="-- / 0"/>
    <m/>
    <s v="XI"/>
    <s v="-- / 0"/>
    <m/>
    <s v="A"/>
    <s v="-- / 0"/>
    <m/>
    <s v="a) 1,70,000"/>
    <s v="0.00 / 1"/>
    <m/>
    <s v="B)  gross profit, net profit ,operating profit,"/>
    <s v="0.00 / 1"/>
    <m/>
    <s v="A) Fire insurance premium on plant and Machinery"/>
    <s v="0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D)Assertion A is false but reason R is true.)"/>
    <s v="0.00 / 1"/>
    <m/>
    <s v="A) trading 5,000"/>
    <s v="1.00 / 1"/>
    <m/>
    <s v="D) 2,250"/>
    <s v="0.00 / 1"/>
    <m/>
  </r>
  <r>
    <s v="2026/01/31 4:13:27 PM GMT+5:30"/>
    <s v="shivaniahirwar@kvsrobpl.online"/>
    <x v="8"/>
    <s v="SHIVANI AHIRWAR"/>
    <s v="-- / 0"/>
    <m/>
    <n v="1094"/>
    <s v="-- / 0"/>
    <m/>
    <x v="5"/>
    <s v="-- / 0"/>
    <m/>
    <n v="36"/>
    <s v="-- / 0"/>
    <m/>
    <s v="XI"/>
    <s v="-- / 0"/>
    <m/>
    <s v="A"/>
    <s v="-- / 0"/>
    <m/>
    <s v="b) 2,00,000"/>
    <s v="0.00 / 1"/>
    <m/>
    <s v="B)  gross profit, net profit ,operating profit,"/>
    <s v="0.00 / 1"/>
    <m/>
    <s v="D) both (B) and (C)"/>
    <s v="1.00 / 1"/>
    <m/>
    <s v="C) capital expenditure"/>
    <s v="0.00 / 1"/>
    <m/>
    <s v="B)  both assertion and reason are true and reason R is not the correct explanation of A."/>
    <s v="0.00 / 1"/>
    <m/>
    <s v="A) Debit side of Profit and loss A/c only."/>
    <s v="1.00 / 1"/>
    <m/>
    <s v="D) Rs.700"/>
    <s v="1.00 / 1"/>
    <m/>
    <s v="B)  both assertion and reason are true and reason R is not the correct explanation of A."/>
    <s v="1.00 / 1"/>
    <m/>
    <s v="A) trading 5,000"/>
    <s v="1.00 / 1"/>
    <m/>
    <s v="B) 3,000"/>
    <s v="0.00 / 1"/>
    <m/>
  </r>
  <r>
    <s v="2026/01/31 4:13:39 PM GMT+5:30"/>
    <s v="atul9-b002074.3bpls2@kvsrobpl.online"/>
    <x v="1"/>
    <s v="ATUL "/>
    <s v="-- / 0"/>
    <m/>
    <n v="1094"/>
    <s v="-- / 0"/>
    <m/>
    <x v="5"/>
    <s v="-- / 0"/>
    <m/>
    <n v="11"/>
    <s v="-- / 0"/>
    <m/>
    <s v="XI"/>
    <s v="-- / 0"/>
    <m/>
    <s v="A"/>
    <s v="-- / 0"/>
    <m/>
    <s v="b) 2,00,000"/>
    <s v="0.00 / 1"/>
    <m/>
    <s v="A) operating profit, net profit, gross profit"/>
    <s v="0.00 / 1"/>
    <m/>
    <s v="C) upgradation of office computers by installing additional software"/>
    <s v="0.00 / 1"/>
    <m/>
    <s v="B) deferred revenue expenditure"/>
    <s v="1.00 / 1"/>
    <m/>
    <s v="B)  both assertion and reason are true and reason R is not the correct explanation of A."/>
    <s v="0.00 / 1"/>
    <m/>
    <s v="C) Debit of Trading Account"/>
    <s v="0.00 / 1"/>
    <m/>
    <s v="D) Rs.700"/>
    <s v="1.00 / 1"/>
    <m/>
    <s v="B)  both assertion and reason are true and reason R is not the correct explanation of A."/>
    <s v="1.00 / 1"/>
    <m/>
    <s v="B) profit and loss 5,000"/>
    <s v="0.00 / 1"/>
    <m/>
    <s v="B) 3,000"/>
    <s v="0.00 / 1"/>
    <m/>
  </r>
  <r>
    <s v="2026/01/31 4:16:20 PM GMT+5:30"/>
    <s v="gopesh9-b002356.3bpls2@kvsrobpl.online"/>
    <x v="7"/>
    <s v="GOPESH KHADE"/>
    <s v="-- / 0"/>
    <m/>
    <n v="1094"/>
    <s v="-- / 0"/>
    <m/>
    <x v="5"/>
    <s v="-- / 0"/>
    <m/>
    <n v="19"/>
    <s v="-- / 0"/>
    <m/>
    <s v="XI"/>
    <s v="-- / 0"/>
    <m/>
    <s v="A"/>
    <s v="-- / 0"/>
    <m/>
    <s v="b) 2,00,000"/>
    <s v="0.00 / 1"/>
    <m/>
    <s v="B)  gross profit, net profit ,operating profit,"/>
    <s v="0.00 / 1"/>
    <m/>
    <s v="C) upgradation of office computers by installing additional software"/>
    <s v="0.00 / 1"/>
    <m/>
    <s v="B) deferred revenue expenditure"/>
    <s v="1.00 / 1"/>
    <m/>
    <s v="D)Assertion A is false but reason R is true."/>
    <s v="0.00 / 1"/>
    <m/>
    <s v="C) Debit of Trading Account"/>
    <s v="0.00 / 1"/>
    <m/>
    <s v="B) Rs.1,000"/>
    <s v="0.00 / 1"/>
    <m/>
    <s v="C) Assertion A is true but reason R is false."/>
    <s v="0.00 / 1"/>
    <m/>
    <s v="B) profit and loss 5,000"/>
    <s v="0.00 / 1"/>
    <m/>
    <s v="B) 3,000"/>
    <s v="0.00 / 1"/>
    <m/>
  </r>
  <r>
    <s v="2026/01/31 4:19:25 PM GMT+5:30"/>
    <s v="alok9-b002279.3bpls2@kvsrobpl.online"/>
    <x v="0"/>
    <s v="ALOK DAWANDEE"/>
    <s v="-- / 0"/>
    <m/>
    <n v="1094"/>
    <s v="-- / 0"/>
    <m/>
    <x v="5"/>
    <s v="-- / 0"/>
    <m/>
    <n v="5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C) Trading 3,800"/>
    <s v="0.00 / 1"/>
    <m/>
    <s v="C) 1,750"/>
    <s v="1.00 / 1"/>
    <m/>
  </r>
  <r>
    <s v="2026/01/31 4:19:28 PM GMT+5:30"/>
    <s v="gagan@kvsrobpl.online"/>
    <x v="0"/>
    <s v="Gagan Rau"/>
    <s v="-- / 0"/>
    <m/>
    <n v="1094"/>
    <s v="-- / 0"/>
    <m/>
    <x v="5"/>
    <s v="-- / 0"/>
    <m/>
    <n v="18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C) Trading 3,800"/>
    <s v="0.00 / 1"/>
    <m/>
    <s v="C) 1,750"/>
    <s v="1.00 / 1"/>
    <m/>
  </r>
  <r>
    <s v="2026/01/31 4:19:36 PM GMT+5:30"/>
    <s v="sahil9-b003201.3bpls2@kvsrobpl.online"/>
    <x v="0"/>
    <s v="SAHIL CHOUDHARY"/>
    <s v="-- / 0"/>
    <m/>
    <n v="1094"/>
    <s v="-- / 0"/>
    <m/>
    <x v="5"/>
    <s v="-- / 0"/>
    <m/>
    <n v="11134"/>
    <s v="-- / 0"/>
    <m/>
    <s v="XI"/>
    <s v="-- / 0"/>
    <m/>
    <s v="A"/>
    <s v="-- / 0"/>
    <m/>
    <s v="a) 1,7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B)  both assertion and reason are true and reason R is not the correct explanation of A."/>
    <s v="0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1/31 4:32:15 PM GMT+5:30"/>
    <s v="anuj@kvsrobpl.online"/>
    <x v="5"/>
    <s v="ANUJ SHUKLA"/>
    <s v="-- / 0"/>
    <m/>
    <n v="1094"/>
    <s v="-- / 0"/>
    <m/>
    <x v="5"/>
    <s v="-- / 0"/>
    <m/>
    <n v="6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A) both assertion and reason are true and reason R is the correct explanation of A."/>
    <s v="0.00 / 1"/>
    <m/>
    <s v="A) Debit side of Profit and loss A/c only."/>
    <s v="1.00 / 1"/>
    <m/>
    <s v="A) Rs.1,300"/>
    <s v="0.00 / 1"/>
    <m/>
    <s v="A) both assertion and reason are true and reason R is the correct explanation of A."/>
    <s v="0.00 / 1"/>
    <m/>
    <s v="A) trading 5,000"/>
    <s v="1.00 / 1"/>
    <m/>
    <s v="A) 2,000"/>
    <s v="0.00 / 1"/>
    <m/>
  </r>
  <r>
    <s v="2026/01/31 4:35:32 PM GMT+5:30"/>
    <s v="parag@kvsrobpl.online"/>
    <x v="0"/>
    <s v="PARAG SHARMA"/>
    <s v="-- / 0"/>
    <m/>
    <n v="1094"/>
    <s v="-- / 0"/>
    <m/>
    <x v="5"/>
    <s v="-- / 0"/>
    <m/>
    <n v="26"/>
    <s v="-- / 0"/>
    <m/>
    <s v="XI"/>
    <s v="-- / 0"/>
    <m/>
    <s v="A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A) Rs.1,300"/>
    <s v="0.00 / 1"/>
    <m/>
    <s v="A) both assertion and reason are true and reason R is the correct explanation of A."/>
    <s v="0.00 / 1"/>
    <m/>
    <s v="A) trading 5,000"/>
    <s v="1.00 / 1"/>
    <m/>
    <s v="A) 2,000"/>
    <s v="0.00 / 1"/>
    <m/>
  </r>
  <r>
    <s v="2026/02/02 12:42:52 AM GMT+5:30"/>
    <s v="anushka9-a17775.mhow@kvsrobpl.online"/>
    <x v="6"/>
    <s v="ANUSHKA RAJPUT"/>
    <s v="-- / 0"/>
    <m/>
    <n v="1112"/>
    <s v="-- / 0"/>
    <m/>
    <x v="6"/>
    <s v="-- / 0"/>
    <m/>
    <n v="11331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2/02 6:42:07 PM GMT+5:30"/>
    <s v="rishi11-c6005.3bpls1@kvsrobpl.online"/>
    <x v="6"/>
    <s v="RISHI VERMA"/>
    <s v="-- / 0"/>
    <m/>
    <n v="1094"/>
    <s v="-- / 0"/>
    <m/>
    <x v="4"/>
    <s v="-- / 0"/>
    <m/>
    <n v="11333"/>
    <s v="-- / 0"/>
    <m/>
    <s v="XI"/>
    <s v="-- / 0"/>
    <m/>
    <s v="C"/>
    <s v="-- / 0"/>
    <m/>
    <s v="d) 1,50,000"/>
    <s v="0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D) Debit side of Profit and loss A/c and deduction from concerned asset in the balance sheet"/>
    <s v="0.00 / 1"/>
    <m/>
    <s v="D) Rs.700"/>
    <s v="1.00 / 1"/>
    <m/>
    <s v="B)  both assertion and reason are true and reason R is not the correct explanation of A."/>
    <s v="1.00 / 1"/>
    <m/>
    <s v="A) trading 5,000"/>
    <s v="1.00 / 1"/>
    <m/>
    <s v="C) 1,750"/>
    <s v="1.00 / 1"/>
    <m/>
  </r>
  <r>
    <s v="2026/02/11 8:33:26 PM GMT+5:30"/>
    <s v="mandoriyaaaa@gmail.com"/>
    <x v="4"/>
    <s v="ANGEL MANDORIYA "/>
    <s v="-- / 0"/>
    <m/>
    <n v="1115"/>
    <s v="-- / 0"/>
    <m/>
    <x v="3"/>
    <s v="-- / 0"/>
    <m/>
    <n v="11203"/>
    <s v="-- / 0"/>
    <m/>
    <s v="XI"/>
    <s v="-- / 0"/>
    <m/>
    <s v="B"/>
    <s v="-- / 0"/>
    <m/>
    <s v="c) 1,30,000"/>
    <s v="1.00 / 1"/>
    <m/>
    <s v="D) gross profit, operating profit, net profit"/>
    <s v="1.00 / 1"/>
    <m/>
    <s v="D) both (B) and (C)"/>
    <s v="1.00 / 1"/>
    <m/>
    <s v="B) deferred revenue expenditure"/>
    <s v="1.00 / 1"/>
    <m/>
    <s v="C) Assertion A is true but reason R is false."/>
    <s v="1.00 / 1"/>
    <m/>
    <s v="A) Debit side of Profit and loss A/c only."/>
    <s v="1.00 / 1"/>
    <m/>
    <s v="D) Rs.700"/>
    <s v="1.00 / 1"/>
    <m/>
    <s v="D)Assertion A is false but reason R is true.)"/>
    <s v="0.00 / 1"/>
    <m/>
    <s v="A) trading 5,000"/>
    <s v="1.00 / 1"/>
    <m/>
    <s v="C) 1,750"/>
    <s v="1.00 / 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K12" firstHeaderRow="1" firstDataRow="2" firstDataCol="1"/>
  <pivotFields count="51">
    <pivotField showAll="0"/>
    <pivotField showAll="0"/>
    <pivotField axis="axisCol" showAll="0">
      <items count="10">
        <item x="7"/>
        <item x="3"/>
        <item x="1"/>
        <item x="2"/>
        <item x="8"/>
        <item x="5"/>
        <item x="0"/>
        <item x="6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axis="axisRow" showAll="0">
      <items count="8">
        <item x="4"/>
        <item x="5"/>
        <item x="2"/>
        <item x="3"/>
        <item x="6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NAME OF STUDENT (IN CAPITAL LETTERS) [Score]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tabSelected="1" workbookViewId="0">
      <selection activeCell="Q19" sqref="Q19"/>
    </sheetView>
  </sheetViews>
  <sheetFormatPr defaultRowHeight="14.4" x14ac:dyDescent="0.3"/>
  <cols>
    <col min="1" max="1" width="51.33203125" bestFit="1" customWidth="1"/>
    <col min="2" max="2" width="15.5546875" bestFit="1" customWidth="1"/>
    <col min="3" max="3" width="9.33203125" customWidth="1"/>
    <col min="4" max="10" width="8.33203125" customWidth="1"/>
    <col min="11" max="11" width="10.77734375" bestFit="1" customWidth="1"/>
  </cols>
  <sheetData>
    <row r="3" spans="1:18" x14ac:dyDescent="0.3">
      <c r="A3" s="2" t="s">
        <v>350</v>
      </c>
      <c r="B3" s="2" t="s">
        <v>347</v>
      </c>
    </row>
    <row r="4" spans="1:18" x14ac:dyDescent="0.3">
      <c r="A4" s="2" t="s">
        <v>349</v>
      </c>
      <c r="B4" t="s">
        <v>133</v>
      </c>
      <c r="C4" t="s">
        <v>91</v>
      </c>
      <c r="D4" t="s">
        <v>73</v>
      </c>
      <c r="E4" t="s">
        <v>83</v>
      </c>
      <c r="F4" t="s">
        <v>162</v>
      </c>
      <c r="G4" t="s">
        <v>103</v>
      </c>
      <c r="H4" t="s">
        <v>53</v>
      </c>
      <c r="I4" t="s">
        <v>112</v>
      </c>
      <c r="J4" t="s">
        <v>96</v>
      </c>
      <c r="K4" t="s">
        <v>348</v>
      </c>
      <c r="L4" t="s">
        <v>351</v>
      </c>
      <c r="M4" t="s">
        <v>352</v>
      </c>
      <c r="N4" t="s">
        <v>353</v>
      </c>
      <c r="O4" t="s">
        <v>354</v>
      </c>
      <c r="P4" t="s">
        <v>355</v>
      </c>
      <c r="Q4" t="s">
        <v>356</v>
      </c>
      <c r="R4" t="s">
        <v>357</v>
      </c>
    </row>
    <row r="5" spans="1:18" x14ac:dyDescent="0.3">
      <c r="A5" s="3" t="s">
        <v>203</v>
      </c>
      <c r="B5" s="4"/>
      <c r="C5" s="4"/>
      <c r="D5" s="4">
        <v>2</v>
      </c>
      <c r="E5" s="4"/>
      <c r="F5" s="4">
        <v>1</v>
      </c>
      <c r="G5" s="4"/>
      <c r="H5" s="4">
        <v>3</v>
      </c>
      <c r="I5" s="4">
        <v>13</v>
      </c>
      <c r="J5" s="4">
        <v>4</v>
      </c>
      <c r="K5" s="4">
        <v>23</v>
      </c>
      <c r="L5">
        <f>SUM(B5,D5)</f>
        <v>2</v>
      </c>
      <c r="M5">
        <f>SUM(E5,F5)</f>
        <v>1</v>
      </c>
      <c r="N5">
        <f>SUM(G5:H5)</f>
        <v>3</v>
      </c>
      <c r="O5">
        <f>SUM(J5,I5)</f>
        <v>17</v>
      </c>
      <c r="P5">
        <f>C5</f>
        <v>0</v>
      </c>
      <c r="Q5">
        <f>SUM(B5,E5,D5)</f>
        <v>2</v>
      </c>
      <c r="R5">
        <f>SUM(F5,G5,H5,I5,J5,C5)</f>
        <v>21</v>
      </c>
    </row>
    <row r="6" spans="1:18" x14ac:dyDescent="0.3">
      <c r="A6" s="3" t="s">
        <v>267</v>
      </c>
      <c r="B6" s="4">
        <v>1</v>
      </c>
      <c r="C6" s="4"/>
      <c r="D6" s="4">
        <v>3</v>
      </c>
      <c r="E6" s="4">
        <v>1</v>
      </c>
      <c r="F6" s="4">
        <v>2</v>
      </c>
      <c r="G6" s="4">
        <v>3</v>
      </c>
      <c r="H6" s="4">
        <v>7</v>
      </c>
      <c r="I6" s="4">
        <v>4</v>
      </c>
      <c r="J6" s="4">
        <v>1</v>
      </c>
      <c r="K6" s="4">
        <v>22</v>
      </c>
      <c r="L6">
        <f t="shared" ref="L6:L12" si="0">SUM(B6,D6)</f>
        <v>4</v>
      </c>
      <c r="M6">
        <f t="shared" ref="M6:M12" si="1">SUM(E6,F6)</f>
        <v>3</v>
      </c>
      <c r="N6">
        <f t="shared" ref="N6:N12" si="2">SUM(G6:H6)</f>
        <v>10</v>
      </c>
      <c r="O6">
        <f t="shared" ref="O6:O12" si="3">SUM(J6,I6)</f>
        <v>5</v>
      </c>
      <c r="P6">
        <f t="shared" ref="P6:P12" si="4">C6</f>
        <v>0</v>
      </c>
      <c r="Q6">
        <f t="shared" ref="Q6:Q12" si="5">SUM(B6,E6,D6)</f>
        <v>5</v>
      </c>
      <c r="R6">
        <f t="shared" ref="R6:R12" si="6">SUM(F6,G6,H6,I6,J6,C6)</f>
        <v>17</v>
      </c>
    </row>
    <row r="7" spans="1:18" x14ac:dyDescent="0.3">
      <c r="A7" s="3" t="s">
        <v>195</v>
      </c>
      <c r="B7" s="4"/>
      <c r="C7" s="4"/>
      <c r="D7" s="4"/>
      <c r="E7" s="4"/>
      <c r="F7" s="4"/>
      <c r="G7" s="4"/>
      <c r="H7" s="4"/>
      <c r="I7" s="4"/>
      <c r="J7" s="4">
        <v>1</v>
      </c>
      <c r="K7" s="4">
        <v>1</v>
      </c>
      <c r="L7">
        <f t="shared" si="0"/>
        <v>0</v>
      </c>
      <c r="M7">
        <f t="shared" si="1"/>
        <v>0</v>
      </c>
      <c r="N7">
        <f t="shared" si="2"/>
        <v>0</v>
      </c>
      <c r="O7">
        <f t="shared" si="3"/>
        <v>1</v>
      </c>
      <c r="P7">
        <f t="shared" si="4"/>
        <v>0</v>
      </c>
      <c r="Q7">
        <f t="shared" si="5"/>
        <v>0</v>
      </c>
      <c r="R7">
        <f t="shared" si="6"/>
        <v>1</v>
      </c>
    </row>
    <row r="8" spans="1:18" x14ac:dyDescent="0.3">
      <c r="A8" s="3" t="s">
        <v>199</v>
      </c>
      <c r="B8" s="4"/>
      <c r="C8" s="4"/>
      <c r="D8" s="4"/>
      <c r="E8" s="4"/>
      <c r="F8" s="4"/>
      <c r="G8" s="4"/>
      <c r="H8" s="4">
        <v>1</v>
      </c>
      <c r="I8" s="4"/>
      <c r="J8" s="4">
        <v>1</v>
      </c>
      <c r="K8" s="4">
        <v>2</v>
      </c>
      <c r="L8">
        <f t="shared" si="0"/>
        <v>0</v>
      </c>
      <c r="M8">
        <f t="shared" si="1"/>
        <v>0</v>
      </c>
      <c r="N8">
        <f t="shared" si="2"/>
        <v>1</v>
      </c>
      <c r="O8">
        <f t="shared" si="3"/>
        <v>1</v>
      </c>
      <c r="P8">
        <f t="shared" si="4"/>
        <v>0</v>
      </c>
      <c r="Q8">
        <f t="shared" si="5"/>
        <v>0</v>
      </c>
      <c r="R8">
        <f t="shared" si="6"/>
        <v>2</v>
      </c>
    </row>
    <row r="9" spans="1:18" x14ac:dyDescent="0.3">
      <c r="A9" s="3" t="s">
        <v>340</v>
      </c>
      <c r="B9" s="4"/>
      <c r="C9" s="4"/>
      <c r="D9" s="4"/>
      <c r="E9" s="4"/>
      <c r="F9" s="4"/>
      <c r="G9" s="4"/>
      <c r="H9" s="4"/>
      <c r="I9" s="4">
        <v>1</v>
      </c>
      <c r="J9" s="4"/>
      <c r="K9" s="4">
        <v>1</v>
      </c>
      <c r="L9">
        <f t="shared" si="0"/>
        <v>0</v>
      </c>
      <c r="M9">
        <f t="shared" si="1"/>
        <v>0</v>
      </c>
      <c r="N9">
        <f t="shared" si="2"/>
        <v>0</v>
      </c>
      <c r="O9">
        <f t="shared" si="3"/>
        <v>1</v>
      </c>
      <c r="P9">
        <f t="shared" si="4"/>
        <v>0</v>
      </c>
      <c r="Q9">
        <f t="shared" si="5"/>
        <v>0</v>
      </c>
      <c r="R9">
        <f t="shared" si="6"/>
        <v>1</v>
      </c>
    </row>
    <row r="10" spans="1:18" x14ac:dyDescent="0.3">
      <c r="A10" s="3" t="s">
        <v>135</v>
      </c>
      <c r="B10" s="4">
        <v>1</v>
      </c>
      <c r="C10" s="4"/>
      <c r="D10" s="4"/>
      <c r="E10" s="4">
        <v>5</v>
      </c>
      <c r="F10" s="4">
        <v>4</v>
      </c>
      <c r="G10" s="4">
        <v>3</v>
      </c>
      <c r="H10" s="4">
        <v>3</v>
      </c>
      <c r="I10" s="4"/>
      <c r="J10" s="4"/>
      <c r="K10" s="4">
        <v>16</v>
      </c>
      <c r="L10">
        <f t="shared" si="0"/>
        <v>1</v>
      </c>
      <c r="M10">
        <f t="shared" si="1"/>
        <v>9</v>
      </c>
      <c r="N10">
        <f t="shared" si="2"/>
        <v>6</v>
      </c>
      <c r="O10">
        <f t="shared" si="3"/>
        <v>0</v>
      </c>
      <c r="P10">
        <f t="shared" si="4"/>
        <v>0</v>
      </c>
      <c r="Q10">
        <f t="shared" si="5"/>
        <v>6</v>
      </c>
      <c r="R10">
        <f t="shared" si="6"/>
        <v>10</v>
      </c>
    </row>
    <row r="11" spans="1:18" x14ac:dyDescent="0.3">
      <c r="A11" s="3" t="s">
        <v>56</v>
      </c>
      <c r="B11" s="4"/>
      <c r="C11" s="4">
        <v>1</v>
      </c>
      <c r="D11" s="4">
        <v>1</v>
      </c>
      <c r="E11" s="4">
        <v>4</v>
      </c>
      <c r="F11" s="4"/>
      <c r="G11" s="4">
        <v>1</v>
      </c>
      <c r="H11" s="4">
        <v>4</v>
      </c>
      <c r="I11" s="4">
        <v>1</v>
      </c>
      <c r="J11" s="4">
        <v>2</v>
      </c>
      <c r="K11" s="4">
        <v>14</v>
      </c>
      <c r="L11">
        <f t="shared" si="0"/>
        <v>1</v>
      </c>
      <c r="M11">
        <f t="shared" si="1"/>
        <v>4</v>
      </c>
      <c r="N11">
        <f t="shared" si="2"/>
        <v>5</v>
      </c>
      <c r="O11">
        <f t="shared" si="3"/>
        <v>3</v>
      </c>
      <c r="P11">
        <f t="shared" si="4"/>
        <v>1</v>
      </c>
      <c r="Q11">
        <f t="shared" si="5"/>
        <v>5</v>
      </c>
      <c r="R11">
        <f t="shared" si="6"/>
        <v>9</v>
      </c>
    </row>
    <row r="12" spans="1:18" x14ac:dyDescent="0.3">
      <c r="A12" s="3" t="s">
        <v>348</v>
      </c>
      <c r="B12" s="4">
        <v>2</v>
      </c>
      <c r="C12" s="4">
        <v>1</v>
      </c>
      <c r="D12" s="4">
        <v>6</v>
      </c>
      <c r="E12" s="4">
        <v>10</v>
      </c>
      <c r="F12" s="4">
        <v>7</v>
      </c>
      <c r="G12" s="4">
        <v>7</v>
      </c>
      <c r="H12" s="4">
        <v>18</v>
      </c>
      <c r="I12" s="4">
        <v>19</v>
      </c>
      <c r="J12" s="4">
        <v>9</v>
      </c>
      <c r="K12" s="4">
        <v>79</v>
      </c>
      <c r="L12">
        <f t="shared" si="0"/>
        <v>8</v>
      </c>
      <c r="M12">
        <f t="shared" si="1"/>
        <v>17</v>
      </c>
      <c r="N12">
        <f t="shared" si="2"/>
        <v>25</v>
      </c>
      <c r="O12">
        <f t="shared" si="3"/>
        <v>28</v>
      </c>
      <c r="P12">
        <f t="shared" si="4"/>
        <v>1</v>
      </c>
      <c r="Q12">
        <f t="shared" si="5"/>
        <v>18</v>
      </c>
      <c r="R12">
        <f t="shared" si="6"/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topLeftCell="A73" workbookViewId="0"/>
  </sheetViews>
  <sheetFormatPr defaultRowHeight="14.4" x14ac:dyDescent="0.3"/>
  <sheetData>
    <row r="1" spans="1:5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s="1" t="s">
        <v>22</v>
      </c>
      <c r="X1" s="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1" t="s">
        <v>33</v>
      </c>
      <c r="AI1" s="1" t="s">
        <v>34</v>
      </c>
      <c r="AJ1" s="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3">
      <c r="A2" t="s">
        <v>51</v>
      </c>
      <c r="B2" t="s">
        <v>52</v>
      </c>
      <c r="C2" t="s">
        <v>53</v>
      </c>
      <c r="D2" t="s">
        <v>54</v>
      </c>
      <c r="E2" t="s">
        <v>55</v>
      </c>
      <c r="G2">
        <v>2061</v>
      </c>
      <c r="H2" t="s">
        <v>55</v>
      </c>
      <c r="J2" t="s">
        <v>56</v>
      </c>
      <c r="K2" t="s">
        <v>55</v>
      </c>
      <c r="M2">
        <v>10</v>
      </c>
      <c r="N2" t="s">
        <v>55</v>
      </c>
      <c r="P2" t="s">
        <v>57</v>
      </c>
      <c r="Q2" t="s">
        <v>55</v>
      </c>
      <c r="S2" t="s">
        <v>58</v>
      </c>
      <c r="T2" t="s">
        <v>55</v>
      </c>
      <c r="V2" t="s">
        <v>59</v>
      </c>
      <c r="W2" t="s">
        <v>60</v>
      </c>
      <c r="Y2" t="s">
        <v>61</v>
      </c>
      <c r="Z2" t="s">
        <v>62</v>
      </c>
      <c r="AB2" t="s">
        <v>63</v>
      </c>
      <c r="AC2" t="s">
        <v>62</v>
      </c>
      <c r="AE2" t="s">
        <v>64</v>
      </c>
      <c r="AF2" t="s">
        <v>62</v>
      </c>
      <c r="AH2" t="s">
        <v>65</v>
      </c>
      <c r="AI2" t="s">
        <v>62</v>
      </c>
      <c r="AK2" t="s">
        <v>66</v>
      </c>
      <c r="AL2" t="s">
        <v>60</v>
      </c>
      <c r="AN2" t="s">
        <v>67</v>
      </c>
      <c r="AO2" t="s">
        <v>62</v>
      </c>
      <c r="AQ2" t="s">
        <v>68</v>
      </c>
      <c r="AR2" t="s">
        <v>60</v>
      </c>
      <c r="AT2" t="s">
        <v>69</v>
      </c>
      <c r="AU2" t="s">
        <v>62</v>
      </c>
      <c r="AW2" t="s">
        <v>70</v>
      </c>
      <c r="AX2" t="s">
        <v>62</v>
      </c>
    </row>
    <row r="3" spans="1:51" x14ac:dyDescent="0.3">
      <c r="A3" t="s">
        <v>71</v>
      </c>
      <c r="B3" t="s">
        <v>72</v>
      </c>
      <c r="C3" t="s">
        <v>73</v>
      </c>
      <c r="D3" t="s">
        <v>74</v>
      </c>
      <c r="E3" t="s">
        <v>55</v>
      </c>
      <c r="G3">
        <v>2061</v>
      </c>
      <c r="H3" t="s">
        <v>55</v>
      </c>
      <c r="J3" t="s">
        <v>56</v>
      </c>
      <c r="K3" t="s">
        <v>55</v>
      </c>
      <c r="M3">
        <v>9</v>
      </c>
      <c r="N3" t="s">
        <v>55</v>
      </c>
      <c r="P3" t="s">
        <v>57</v>
      </c>
      <c r="Q3" t="s">
        <v>55</v>
      </c>
      <c r="S3" t="s">
        <v>58</v>
      </c>
      <c r="T3" t="s">
        <v>55</v>
      </c>
      <c r="V3" t="s">
        <v>59</v>
      </c>
      <c r="W3" t="s">
        <v>60</v>
      </c>
      <c r="Y3" t="s">
        <v>75</v>
      </c>
      <c r="Z3" t="s">
        <v>60</v>
      </c>
      <c r="AB3" t="s">
        <v>76</v>
      </c>
      <c r="AC3" t="s">
        <v>60</v>
      </c>
      <c r="AE3" t="s">
        <v>77</v>
      </c>
      <c r="AF3" t="s">
        <v>60</v>
      </c>
      <c r="AH3" t="s">
        <v>78</v>
      </c>
      <c r="AI3" t="s">
        <v>60</v>
      </c>
      <c r="AK3" t="s">
        <v>79</v>
      </c>
      <c r="AL3" t="s">
        <v>62</v>
      </c>
      <c r="AN3" t="s">
        <v>67</v>
      </c>
      <c r="AO3" t="s">
        <v>62</v>
      </c>
      <c r="AQ3" t="s">
        <v>65</v>
      </c>
      <c r="AR3" t="s">
        <v>60</v>
      </c>
      <c r="AT3" t="s">
        <v>69</v>
      </c>
      <c r="AU3" t="s">
        <v>62</v>
      </c>
      <c r="AW3" t="s">
        <v>80</v>
      </c>
      <c r="AX3" t="s">
        <v>60</v>
      </c>
    </row>
    <row r="4" spans="1:51" x14ac:dyDescent="0.3">
      <c r="A4" t="s">
        <v>81</v>
      </c>
      <c r="B4" t="s">
        <v>82</v>
      </c>
      <c r="C4" t="s">
        <v>83</v>
      </c>
      <c r="D4" t="s">
        <v>84</v>
      </c>
      <c r="E4" t="s">
        <v>55</v>
      </c>
      <c r="G4">
        <v>2061</v>
      </c>
      <c r="H4" t="s">
        <v>55</v>
      </c>
      <c r="J4" t="s">
        <v>56</v>
      </c>
      <c r="K4" t="s">
        <v>55</v>
      </c>
      <c r="M4">
        <v>14</v>
      </c>
      <c r="N4" t="s">
        <v>55</v>
      </c>
      <c r="P4" t="s">
        <v>57</v>
      </c>
      <c r="Q4" t="s">
        <v>55</v>
      </c>
      <c r="S4" t="s">
        <v>58</v>
      </c>
      <c r="T4" t="s">
        <v>55</v>
      </c>
      <c r="V4" t="s">
        <v>59</v>
      </c>
      <c r="W4" t="s">
        <v>60</v>
      </c>
      <c r="Y4" t="s">
        <v>85</v>
      </c>
      <c r="Z4" t="s">
        <v>60</v>
      </c>
      <c r="AB4" t="s">
        <v>63</v>
      </c>
      <c r="AC4" t="s">
        <v>62</v>
      </c>
      <c r="AE4" t="s">
        <v>64</v>
      </c>
      <c r="AF4" t="s">
        <v>62</v>
      </c>
      <c r="AH4" t="s">
        <v>86</v>
      </c>
      <c r="AI4" t="s">
        <v>60</v>
      </c>
      <c r="AK4" t="s">
        <v>79</v>
      </c>
      <c r="AL4" t="s">
        <v>62</v>
      </c>
      <c r="AN4" t="s">
        <v>87</v>
      </c>
      <c r="AO4" t="s">
        <v>60</v>
      </c>
      <c r="AQ4" t="s">
        <v>78</v>
      </c>
      <c r="AR4" t="s">
        <v>60</v>
      </c>
      <c r="AT4" t="s">
        <v>69</v>
      </c>
      <c r="AU4" t="s">
        <v>62</v>
      </c>
      <c r="AW4" t="s">
        <v>88</v>
      </c>
      <c r="AX4" t="s">
        <v>60</v>
      </c>
    </row>
    <row r="5" spans="1:51" x14ac:dyDescent="0.3">
      <c r="A5" t="s">
        <v>89</v>
      </c>
      <c r="B5" t="s">
        <v>90</v>
      </c>
      <c r="C5" t="s">
        <v>91</v>
      </c>
      <c r="D5" t="s">
        <v>92</v>
      </c>
      <c r="E5" t="s">
        <v>55</v>
      </c>
      <c r="G5">
        <v>2061</v>
      </c>
      <c r="H5" t="s">
        <v>55</v>
      </c>
      <c r="J5" t="s">
        <v>56</v>
      </c>
      <c r="K5" t="s">
        <v>55</v>
      </c>
      <c r="M5">
        <v>3</v>
      </c>
      <c r="N5" t="s">
        <v>55</v>
      </c>
      <c r="P5" t="s">
        <v>57</v>
      </c>
      <c r="Q5" t="s">
        <v>55</v>
      </c>
      <c r="S5" t="s">
        <v>58</v>
      </c>
      <c r="T5" t="s">
        <v>55</v>
      </c>
      <c r="V5" t="s">
        <v>93</v>
      </c>
      <c r="W5" t="s">
        <v>62</v>
      </c>
      <c r="Y5" t="s">
        <v>61</v>
      </c>
      <c r="Z5" t="s">
        <v>62</v>
      </c>
      <c r="AB5" t="s">
        <v>63</v>
      </c>
      <c r="AC5" t="s">
        <v>62</v>
      </c>
      <c r="AE5" t="s">
        <v>64</v>
      </c>
      <c r="AF5" t="s">
        <v>62</v>
      </c>
      <c r="AH5" t="s">
        <v>65</v>
      </c>
      <c r="AI5" t="s">
        <v>62</v>
      </c>
      <c r="AK5" t="s">
        <v>79</v>
      </c>
      <c r="AL5" t="s">
        <v>62</v>
      </c>
      <c r="AN5" t="s">
        <v>67</v>
      </c>
      <c r="AO5" t="s">
        <v>62</v>
      </c>
      <c r="AQ5" t="s">
        <v>86</v>
      </c>
      <c r="AR5" t="s">
        <v>62</v>
      </c>
      <c r="AT5" t="s">
        <v>69</v>
      </c>
      <c r="AU5" t="s">
        <v>62</v>
      </c>
      <c r="AW5" t="s">
        <v>70</v>
      </c>
      <c r="AX5" t="s">
        <v>62</v>
      </c>
    </row>
    <row r="6" spans="1:51" x14ac:dyDescent="0.3">
      <c r="A6" t="s">
        <v>94</v>
      </c>
      <c r="B6" t="s">
        <v>95</v>
      </c>
      <c r="C6" t="s">
        <v>96</v>
      </c>
      <c r="D6" t="s">
        <v>97</v>
      </c>
      <c r="E6" t="s">
        <v>55</v>
      </c>
      <c r="G6">
        <v>2061</v>
      </c>
      <c r="H6" t="s">
        <v>55</v>
      </c>
      <c r="J6" t="s">
        <v>56</v>
      </c>
      <c r="K6" t="s">
        <v>55</v>
      </c>
      <c r="M6">
        <v>13</v>
      </c>
      <c r="N6" t="s">
        <v>55</v>
      </c>
      <c r="P6" t="s">
        <v>57</v>
      </c>
      <c r="Q6" t="s">
        <v>55</v>
      </c>
      <c r="S6" t="s">
        <v>58</v>
      </c>
      <c r="T6" t="s">
        <v>55</v>
      </c>
      <c r="V6" t="s">
        <v>93</v>
      </c>
      <c r="W6" t="s">
        <v>62</v>
      </c>
      <c r="Y6" t="s">
        <v>61</v>
      </c>
      <c r="Z6" t="s">
        <v>62</v>
      </c>
      <c r="AB6" t="s">
        <v>63</v>
      </c>
      <c r="AC6" t="s">
        <v>62</v>
      </c>
      <c r="AE6" t="s">
        <v>64</v>
      </c>
      <c r="AF6" t="s">
        <v>62</v>
      </c>
      <c r="AH6" t="s">
        <v>65</v>
      </c>
      <c r="AI6" t="s">
        <v>62</v>
      </c>
      <c r="AK6" t="s">
        <v>66</v>
      </c>
      <c r="AL6" t="s">
        <v>60</v>
      </c>
      <c r="AN6" t="s">
        <v>67</v>
      </c>
      <c r="AO6" t="s">
        <v>62</v>
      </c>
      <c r="AQ6" t="s">
        <v>86</v>
      </c>
      <c r="AR6" t="s">
        <v>62</v>
      </c>
      <c r="AT6" t="s">
        <v>69</v>
      </c>
      <c r="AU6" t="s">
        <v>62</v>
      </c>
      <c r="AW6" t="s">
        <v>70</v>
      </c>
      <c r="AX6" t="s">
        <v>62</v>
      </c>
    </row>
    <row r="7" spans="1:51" x14ac:dyDescent="0.3">
      <c r="A7" t="s">
        <v>98</v>
      </c>
      <c r="B7" t="s">
        <v>99</v>
      </c>
      <c r="C7" t="s">
        <v>96</v>
      </c>
      <c r="D7" t="s">
        <v>100</v>
      </c>
      <c r="E7" t="s">
        <v>55</v>
      </c>
      <c r="G7">
        <v>2061</v>
      </c>
      <c r="H7" t="s">
        <v>55</v>
      </c>
      <c r="J7" t="s">
        <v>56</v>
      </c>
      <c r="K7" t="s">
        <v>55</v>
      </c>
      <c r="M7">
        <v>11316</v>
      </c>
      <c r="N7" t="s">
        <v>55</v>
      </c>
      <c r="P7" t="s">
        <v>57</v>
      </c>
      <c r="Q7" t="s">
        <v>55</v>
      </c>
      <c r="S7" t="s">
        <v>58</v>
      </c>
      <c r="T7" t="s">
        <v>55</v>
      </c>
      <c r="V7" t="s">
        <v>93</v>
      </c>
      <c r="W7" t="s">
        <v>62</v>
      </c>
      <c r="Y7" t="s">
        <v>61</v>
      </c>
      <c r="Z7" t="s">
        <v>62</v>
      </c>
      <c r="AB7" t="s">
        <v>63</v>
      </c>
      <c r="AC7" t="s">
        <v>62</v>
      </c>
      <c r="AE7" t="s">
        <v>64</v>
      </c>
      <c r="AF7" t="s">
        <v>62</v>
      </c>
      <c r="AH7" t="s">
        <v>65</v>
      </c>
      <c r="AI7" t="s">
        <v>62</v>
      </c>
      <c r="AK7" t="s">
        <v>66</v>
      </c>
      <c r="AL7" t="s">
        <v>60</v>
      </c>
      <c r="AN7" t="s">
        <v>67</v>
      </c>
      <c r="AO7" t="s">
        <v>62</v>
      </c>
      <c r="AQ7" t="s">
        <v>86</v>
      </c>
      <c r="AR7" t="s">
        <v>62</v>
      </c>
      <c r="AT7" t="s">
        <v>69</v>
      </c>
      <c r="AU7" t="s">
        <v>62</v>
      </c>
      <c r="AW7" t="s">
        <v>70</v>
      </c>
      <c r="AX7" t="s">
        <v>62</v>
      </c>
    </row>
    <row r="8" spans="1:51" x14ac:dyDescent="0.3">
      <c r="A8" t="s">
        <v>101</v>
      </c>
      <c r="B8" t="s">
        <v>102</v>
      </c>
      <c r="C8" t="s">
        <v>103</v>
      </c>
      <c r="D8" t="s">
        <v>104</v>
      </c>
      <c r="E8" t="s">
        <v>55</v>
      </c>
      <c r="G8">
        <v>2061</v>
      </c>
      <c r="H8" t="s">
        <v>55</v>
      </c>
      <c r="J8" t="s">
        <v>56</v>
      </c>
      <c r="K8" t="s">
        <v>55</v>
      </c>
      <c r="M8">
        <v>2</v>
      </c>
      <c r="N8" t="s">
        <v>55</v>
      </c>
      <c r="P8" t="s">
        <v>57</v>
      </c>
      <c r="Q8" t="s">
        <v>55</v>
      </c>
      <c r="S8" t="s">
        <v>58</v>
      </c>
      <c r="T8" t="s">
        <v>55</v>
      </c>
      <c r="V8" t="s">
        <v>59</v>
      </c>
      <c r="W8" t="s">
        <v>60</v>
      </c>
      <c r="Y8" t="s">
        <v>61</v>
      </c>
      <c r="Z8" t="s">
        <v>62</v>
      </c>
      <c r="AB8" t="s">
        <v>76</v>
      </c>
      <c r="AC8" t="s">
        <v>60</v>
      </c>
      <c r="AE8" t="s">
        <v>105</v>
      </c>
      <c r="AF8" t="s">
        <v>60</v>
      </c>
      <c r="AH8" t="s">
        <v>65</v>
      </c>
      <c r="AI8" t="s">
        <v>62</v>
      </c>
      <c r="AK8" t="s">
        <v>106</v>
      </c>
      <c r="AL8" t="s">
        <v>60</v>
      </c>
      <c r="AN8" t="s">
        <v>67</v>
      </c>
      <c r="AO8" t="s">
        <v>62</v>
      </c>
      <c r="AQ8" t="s">
        <v>86</v>
      </c>
      <c r="AR8" t="s">
        <v>62</v>
      </c>
      <c r="AT8" t="s">
        <v>69</v>
      </c>
      <c r="AU8" t="s">
        <v>62</v>
      </c>
      <c r="AW8" t="s">
        <v>70</v>
      </c>
      <c r="AX8" t="s">
        <v>62</v>
      </c>
    </row>
    <row r="9" spans="1:51" x14ac:dyDescent="0.3">
      <c r="A9" t="s">
        <v>107</v>
      </c>
      <c r="B9" t="s">
        <v>108</v>
      </c>
      <c r="C9" t="s">
        <v>83</v>
      </c>
      <c r="D9" t="s">
        <v>109</v>
      </c>
      <c r="E9" t="s">
        <v>55</v>
      </c>
      <c r="G9">
        <v>2061</v>
      </c>
      <c r="H9" t="s">
        <v>55</v>
      </c>
      <c r="J9" t="s">
        <v>56</v>
      </c>
      <c r="K9" t="s">
        <v>55</v>
      </c>
      <c r="M9">
        <v>4</v>
      </c>
      <c r="N9" t="s">
        <v>55</v>
      </c>
      <c r="P9" t="s">
        <v>57</v>
      </c>
      <c r="Q9" t="s">
        <v>55</v>
      </c>
      <c r="S9" t="s">
        <v>58</v>
      </c>
      <c r="T9" t="s">
        <v>55</v>
      </c>
      <c r="V9" t="s">
        <v>59</v>
      </c>
      <c r="W9" t="s">
        <v>60</v>
      </c>
      <c r="Y9" t="s">
        <v>75</v>
      </c>
      <c r="Z9" t="s">
        <v>60</v>
      </c>
      <c r="AB9" t="s">
        <v>76</v>
      </c>
      <c r="AC9" t="s">
        <v>60</v>
      </c>
      <c r="AE9" t="s">
        <v>64</v>
      </c>
      <c r="AF9" t="s">
        <v>62</v>
      </c>
      <c r="AH9" t="s">
        <v>65</v>
      </c>
      <c r="AI9" t="s">
        <v>62</v>
      </c>
      <c r="AK9" t="s">
        <v>66</v>
      </c>
      <c r="AL9" t="s">
        <v>60</v>
      </c>
      <c r="AN9" t="s">
        <v>67</v>
      </c>
      <c r="AO9" t="s">
        <v>62</v>
      </c>
      <c r="AQ9" t="s">
        <v>78</v>
      </c>
      <c r="AR9" t="s">
        <v>60</v>
      </c>
      <c r="AT9" t="s">
        <v>69</v>
      </c>
      <c r="AU9" t="s">
        <v>62</v>
      </c>
      <c r="AW9" t="s">
        <v>80</v>
      </c>
      <c r="AX9" t="s">
        <v>60</v>
      </c>
    </row>
    <row r="10" spans="1:51" x14ac:dyDescent="0.3">
      <c r="A10" t="s">
        <v>110</v>
      </c>
      <c r="B10" t="s">
        <v>111</v>
      </c>
      <c r="C10" t="s">
        <v>112</v>
      </c>
      <c r="D10" t="s">
        <v>113</v>
      </c>
      <c r="E10" t="s">
        <v>55</v>
      </c>
      <c r="G10">
        <v>2061</v>
      </c>
      <c r="H10" t="s">
        <v>55</v>
      </c>
      <c r="J10" t="s">
        <v>56</v>
      </c>
      <c r="K10" t="s">
        <v>55</v>
      </c>
      <c r="M10">
        <v>8</v>
      </c>
      <c r="N10" t="s">
        <v>55</v>
      </c>
      <c r="P10" t="s">
        <v>57</v>
      </c>
      <c r="Q10" t="s">
        <v>55</v>
      </c>
      <c r="S10" t="s">
        <v>58</v>
      </c>
      <c r="T10" t="s">
        <v>55</v>
      </c>
      <c r="V10" t="s">
        <v>59</v>
      </c>
      <c r="W10" t="s">
        <v>60</v>
      </c>
      <c r="Y10" t="s">
        <v>61</v>
      </c>
      <c r="Z10" t="s">
        <v>62</v>
      </c>
      <c r="AB10" t="s">
        <v>63</v>
      </c>
      <c r="AC10" t="s">
        <v>62</v>
      </c>
      <c r="AE10" t="s">
        <v>64</v>
      </c>
      <c r="AF10" t="s">
        <v>62</v>
      </c>
      <c r="AH10" t="s">
        <v>65</v>
      </c>
      <c r="AI10" t="s">
        <v>62</v>
      </c>
      <c r="AK10" t="s">
        <v>66</v>
      </c>
      <c r="AL10" t="s">
        <v>60</v>
      </c>
      <c r="AN10" t="s">
        <v>67</v>
      </c>
      <c r="AO10" t="s">
        <v>62</v>
      </c>
      <c r="AQ10" t="s">
        <v>86</v>
      </c>
      <c r="AR10" t="s">
        <v>62</v>
      </c>
      <c r="AT10" t="s">
        <v>69</v>
      </c>
      <c r="AU10" t="s">
        <v>62</v>
      </c>
      <c r="AW10" t="s">
        <v>70</v>
      </c>
      <c r="AX10" t="s">
        <v>62</v>
      </c>
    </row>
    <row r="11" spans="1:51" x14ac:dyDescent="0.3">
      <c r="A11" t="s">
        <v>114</v>
      </c>
      <c r="B11" t="s">
        <v>115</v>
      </c>
      <c r="C11" t="s">
        <v>83</v>
      </c>
      <c r="D11" t="s">
        <v>116</v>
      </c>
      <c r="E11" t="s">
        <v>55</v>
      </c>
      <c r="G11">
        <v>2061</v>
      </c>
      <c r="H11" t="s">
        <v>55</v>
      </c>
      <c r="J11" t="s">
        <v>56</v>
      </c>
      <c r="K11" t="s">
        <v>55</v>
      </c>
      <c r="M11">
        <v>12</v>
      </c>
      <c r="N11" t="s">
        <v>55</v>
      </c>
      <c r="P11" t="s">
        <v>57</v>
      </c>
      <c r="Q11" t="s">
        <v>55</v>
      </c>
      <c r="S11" t="s">
        <v>58</v>
      </c>
      <c r="T11" t="s">
        <v>55</v>
      </c>
      <c r="V11" t="s">
        <v>59</v>
      </c>
      <c r="W11" t="s">
        <v>60</v>
      </c>
      <c r="Y11" t="s">
        <v>61</v>
      </c>
      <c r="Z11" t="s">
        <v>62</v>
      </c>
      <c r="AB11" t="s">
        <v>76</v>
      </c>
      <c r="AC11" t="s">
        <v>60</v>
      </c>
      <c r="AE11" t="s">
        <v>105</v>
      </c>
      <c r="AF11" t="s">
        <v>60</v>
      </c>
      <c r="AH11" t="s">
        <v>86</v>
      </c>
      <c r="AI11" t="s">
        <v>60</v>
      </c>
      <c r="AK11" t="s">
        <v>66</v>
      </c>
      <c r="AL11" t="s">
        <v>60</v>
      </c>
      <c r="AN11" t="s">
        <v>67</v>
      </c>
      <c r="AO11" t="s">
        <v>62</v>
      </c>
      <c r="AQ11" t="s">
        <v>78</v>
      </c>
      <c r="AR11" t="s">
        <v>60</v>
      </c>
      <c r="AT11" t="s">
        <v>69</v>
      </c>
      <c r="AU11" t="s">
        <v>62</v>
      </c>
      <c r="AW11" t="s">
        <v>70</v>
      </c>
      <c r="AX11" t="s">
        <v>62</v>
      </c>
    </row>
    <row r="12" spans="1:51" x14ac:dyDescent="0.3">
      <c r="A12" t="s">
        <v>117</v>
      </c>
      <c r="B12" t="s">
        <v>118</v>
      </c>
      <c r="C12" t="s">
        <v>83</v>
      </c>
      <c r="D12" t="s">
        <v>119</v>
      </c>
      <c r="E12" t="s">
        <v>55</v>
      </c>
      <c r="G12">
        <v>2061</v>
      </c>
      <c r="H12" t="s">
        <v>55</v>
      </c>
      <c r="J12" t="s">
        <v>56</v>
      </c>
      <c r="K12" t="s">
        <v>55</v>
      </c>
      <c r="M12">
        <v>15</v>
      </c>
      <c r="N12" t="s">
        <v>55</v>
      </c>
      <c r="P12" t="s">
        <v>57</v>
      </c>
      <c r="Q12" t="s">
        <v>55</v>
      </c>
      <c r="S12" t="s">
        <v>58</v>
      </c>
      <c r="T12" t="s">
        <v>55</v>
      </c>
      <c r="V12" t="s">
        <v>59</v>
      </c>
      <c r="W12" t="s">
        <v>60</v>
      </c>
      <c r="Y12" t="s">
        <v>61</v>
      </c>
      <c r="Z12" t="s">
        <v>62</v>
      </c>
      <c r="AB12" t="s">
        <v>76</v>
      </c>
      <c r="AC12" t="s">
        <v>60</v>
      </c>
      <c r="AE12" t="s">
        <v>105</v>
      </c>
      <c r="AF12" t="s">
        <v>60</v>
      </c>
      <c r="AH12" t="s">
        <v>86</v>
      </c>
      <c r="AI12" t="s">
        <v>60</v>
      </c>
      <c r="AK12" t="s">
        <v>66</v>
      </c>
      <c r="AL12" t="s">
        <v>60</v>
      </c>
      <c r="AN12" t="s">
        <v>67</v>
      </c>
      <c r="AO12" t="s">
        <v>62</v>
      </c>
      <c r="AQ12" t="s">
        <v>78</v>
      </c>
      <c r="AR12" t="s">
        <v>60</v>
      </c>
      <c r="AT12" t="s">
        <v>69</v>
      </c>
      <c r="AU12" t="s">
        <v>62</v>
      </c>
      <c r="AW12" t="s">
        <v>70</v>
      </c>
      <c r="AX12" t="s">
        <v>62</v>
      </c>
    </row>
    <row r="13" spans="1:51" x14ac:dyDescent="0.3">
      <c r="A13" t="s">
        <v>120</v>
      </c>
      <c r="B13" t="s">
        <v>121</v>
      </c>
      <c r="C13" t="s">
        <v>53</v>
      </c>
      <c r="D13" t="s">
        <v>122</v>
      </c>
      <c r="E13" t="s">
        <v>55</v>
      </c>
      <c r="G13">
        <v>2061</v>
      </c>
      <c r="H13" t="s">
        <v>55</v>
      </c>
      <c r="J13" t="s">
        <v>56</v>
      </c>
      <c r="K13" t="s">
        <v>55</v>
      </c>
      <c r="M13" t="s">
        <v>123</v>
      </c>
      <c r="N13" t="s">
        <v>55</v>
      </c>
      <c r="P13" t="s">
        <v>57</v>
      </c>
      <c r="Q13" t="s">
        <v>55</v>
      </c>
      <c r="S13" t="s">
        <v>58</v>
      </c>
      <c r="T13" t="s">
        <v>55</v>
      </c>
      <c r="V13" t="s">
        <v>59</v>
      </c>
      <c r="W13" t="s">
        <v>60</v>
      </c>
      <c r="Y13" t="s">
        <v>61</v>
      </c>
      <c r="Z13" t="s">
        <v>62</v>
      </c>
      <c r="AB13" t="s">
        <v>63</v>
      </c>
      <c r="AC13" t="s">
        <v>62</v>
      </c>
      <c r="AE13" t="s">
        <v>64</v>
      </c>
      <c r="AF13" t="s">
        <v>62</v>
      </c>
      <c r="AH13" t="s">
        <v>65</v>
      </c>
      <c r="AI13" t="s">
        <v>62</v>
      </c>
      <c r="AK13" t="s">
        <v>79</v>
      </c>
      <c r="AL13" t="s">
        <v>62</v>
      </c>
      <c r="AN13" t="s">
        <v>67</v>
      </c>
      <c r="AO13" t="s">
        <v>62</v>
      </c>
      <c r="AQ13" t="s">
        <v>78</v>
      </c>
      <c r="AR13" t="s">
        <v>60</v>
      </c>
      <c r="AT13" t="s">
        <v>69</v>
      </c>
      <c r="AU13" t="s">
        <v>62</v>
      </c>
      <c r="AW13" t="s">
        <v>124</v>
      </c>
      <c r="AX13" t="s">
        <v>60</v>
      </c>
    </row>
    <row r="14" spans="1:51" x14ac:dyDescent="0.3">
      <c r="A14" t="s">
        <v>125</v>
      </c>
      <c r="B14" t="s">
        <v>126</v>
      </c>
      <c r="C14" t="s">
        <v>53</v>
      </c>
      <c r="D14" t="s">
        <v>127</v>
      </c>
      <c r="E14" t="s">
        <v>55</v>
      </c>
      <c r="G14">
        <v>2061</v>
      </c>
      <c r="H14" t="s">
        <v>55</v>
      </c>
      <c r="J14" t="s">
        <v>56</v>
      </c>
      <c r="K14" t="s">
        <v>55</v>
      </c>
      <c r="M14">
        <v>6</v>
      </c>
      <c r="N14" t="s">
        <v>55</v>
      </c>
      <c r="P14" t="s">
        <v>57</v>
      </c>
      <c r="Q14" t="s">
        <v>55</v>
      </c>
      <c r="S14" t="s">
        <v>58</v>
      </c>
      <c r="T14" t="s">
        <v>55</v>
      </c>
      <c r="V14" t="s">
        <v>59</v>
      </c>
      <c r="W14" t="s">
        <v>60</v>
      </c>
      <c r="Y14" t="s">
        <v>61</v>
      </c>
      <c r="Z14" t="s">
        <v>62</v>
      </c>
      <c r="AB14" t="s">
        <v>63</v>
      </c>
      <c r="AC14" t="s">
        <v>62</v>
      </c>
      <c r="AE14" t="s">
        <v>64</v>
      </c>
      <c r="AF14" t="s">
        <v>62</v>
      </c>
      <c r="AH14" t="s">
        <v>65</v>
      </c>
      <c r="AI14" t="s">
        <v>62</v>
      </c>
      <c r="AK14" t="s">
        <v>79</v>
      </c>
      <c r="AL14" t="s">
        <v>62</v>
      </c>
      <c r="AN14" t="s">
        <v>67</v>
      </c>
      <c r="AO14" t="s">
        <v>62</v>
      </c>
      <c r="AQ14" t="s">
        <v>78</v>
      </c>
      <c r="AR14" t="s">
        <v>60</v>
      </c>
      <c r="AT14" t="s">
        <v>69</v>
      </c>
      <c r="AU14" t="s">
        <v>62</v>
      </c>
      <c r="AW14" t="s">
        <v>124</v>
      </c>
      <c r="AX14" t="s">
        <v>60</v>
      </c>
    </row>
    <row r="15" spans="1:51" x14ac:dyDescent="0.3">
      <c r="A15" t="s">
        <v>128</v>
      </c>
      <c r="B15" t="s">
        <v>129</v>
      </c>
      <c r="C15" t="s">
        <v>53</v>
      </c>
      <c r="D15" t="s">
        <v>130</v>
      </c>
      <c r="E15" t="s">
        <v>55</v>
      </c>
      <c r="G15">
        <v>2061</v>
      </c>
      <c r="H15" t="s">
        <v>55</v>
      </c>
      <c r="J15" t="s">
        <v>56</v>
      </c>
      <c r="K15" t="s">
        <v>55</v>
      </c>
      <c r="M15">
        <v>17</v>
      </c>
      <c r="N15" t="s">
        <v>55</v>
      </c>
      <c r="P15" t="s">
        <v>57</v>
      </c>
      <c r="Q15" t="s">
        <v>55</v>
      </c>
      <c r="S15" t="s">
        <v>58</v>
      </c>
      <c r="T15" t="s">
        <v>55</v>
      </c>
      <c r="V15" t="s">
        <v>59</v>
      </c>
      <c r="W15" t="s">
        <v>60</v>
      </c>
      <c r="Y15" t="s">
        <v>61</v>
      </c>
      <c r="Z15" t="s">
        <v>62</v>
      </c>
      <c r="AB15" t="s">
        <v>63</v>
      </c>
      <c r="AC15" t="s">
        <v>62</v>
      </c>
      <c r="AE15" t="s">
        <v>64</v>
      </c>
      <c r="AF15" t="s">
        <v>62</v>
      </c>
      <c r="AH15" t="s">
        <v>65</v>
      </c>
      <c r="AI15" t="s">
        <v>62</v>
      </c>
      <c r="AK15" t="s">
        <v>79</v>
      </c>
      <c r="AL15" t="s">
        <v>62</v>
      </c>
      <c r="AN15" t="s">
        <v>67</v>
      </c>
      <c r="AO15" t="s">
        <v>62</v>
      </c>
      <c r="AQ15" t="s">
        <v>78</v>
      </c>
      <c r="AR15" t="s">
        <v>60</v>
      </c>
      <c r="AT15" t="s">
        <v>69</v>
      </c>
      <c r="AU15" t="s">
        <v>62</v>
      </c>
      <c r="AW15" t="s">
        <v>124</v>
      </c>
      <c r="AX15" t="s">
        <v>60</v>
      </c>
    </row>
    <row r="16" spans="1:51" x14ac:dyDescent="0.3">
      <c r="A16" t="s">
        <v>131</v>
      </c>
      <c r="B16" t="s">
        <v>132</v>
      </c>
      <c r="C16" t="s">
        <v>133</v>
      </c>
      <c r="D16" t="s">
        <v>134</v>
      </c>
      <c r="E16" t="s">
        <v>55</v>
      </c>
      <c r="G16">
        <v>1121</v>
      </c>
      <c r="H16" t="s">
        <v>55</v>
      </c>
      <c r="J16" t="s">
        <v>135</v>
      </c>
      <c r="K16" t="s">
        <v>55</v>
      </c>
      <c r="M16">
        <v>18</v>
      </c>
      <c r="N16" t="s">
        <v>55</v>
      </c>
      <c r="P16" t="s">
        <v>57</v>
      </c>
      <c r="Q16" t="s">
        <v>55</v>
      </c>
      <c r="S16" t="s">
        <v>136</v>
      </c>
      <c r="T16" t="s">
        <v>55</v>
      </c>
      <c r="V16" t="s">
        <v>137</v>
      </c>
      <c r="W16" t="s">
        <v>60</v>
      </c>
      <c r="Y16" t="s">
        <v>75</v>
      </c>
      <c r="Z16" t="s">
        <v>60</v>
      </c>
      <c r="AB16" t="s">
        <v>138</v>
      </c>
      <c r="AC16" t="s">
        <v>60</v>
      </c>
      <c r="AE16" t="s">
        <v>77</v>
      </c>
      <c r="AF16" t="s">
        <v>60</v>
      </c>
      <c r="AH16" t="s">
        <v>86</v>
      </c>
      <c r="AI16" t="s">
        <v>60</v>
      </c>
      <c r="AK16" t="s">
        <v>66</v>
      </c>
      <c r="AL16" t="s">
        <v>60</v>
      </c>
      <c r="AN16" t="s">
        <v>87</v>
      </c>
      <c r="AO16" t="s">
        <v>60</v>
      </c>
      <c r="AQ16" t="s">
        <v>68</v>
      </c>
      <c r="AR16" t="s">
        <v>60</v>
      </c>
      <c r="AT16" t="s">
        <v>139</v>
      </c>
      <c r="AU16" t="s">
        <v>60</v>
      </c>
      <c r="AW16" t="s">
        <v>70</v>
      </c>
      <c r="AX16" t="s">
        <v>62</v>
      </c>
    </row>
    <row r="17" spans="1:50" x14ac:dyDescent="0.3">
      <c r="A17" t="s">
        <v>140</v>
      </c>
      <c r="B17" t="s">
        <v>141</v>
      </c>
      <c r="C17" t="s">
        <v>83</v>
      </c>
      <c r="D17" t="s">
        <v>142</v>
      </c>
      <c r="E17" t="s">
        <v>55</v>
      </c>
      <c r="G17">
        <v>1121</v>
      </c>
      <c r="H17" t="s">
        <v>55</v>
      </c>
      <c r="J17" t="s">
        <v>135</v>
      </c>
      <c r="K17" t="s">
        <v>55</v>
      </c>
      <c r="M17">
        <v>5</v>
      </c>
      <c r="N17" t="s">
        <v>55</v>
      </c>
      <c r="P17" t="s">
        <v>57</v>
      </c>
      <c r="Q17" t="s">
        <v>55</v>
      </c>
      <c r="S17" t="s">
        <v>136</v>
      </c>
      <c r="T17" t="s">
        <v>55</v>
      </c>
      <c r="V17" t="s">
        <v>143</v>
      </c>
      <c r="W17" t="s">
        <v>60</v>
      </c>
      <c r="Y17" t="s">
        <v>75</v>
      </c>
      <c r="Z17" t="s">
        <v>60</v>
      </c>
      <c r="AB17" t="s">
        <v>63</v>
      </c>
      <c r="AC17" t="s">
        <v>62</v>
      </c>
      <c r="AE17" t="s">
        <v>64</v>
      </c>
      <c r="AF17" t="s">
        <v>62</v>
      </c>
      <c r="AH17" t="s">
        <v>144</v>
      </c>
      <c r="AI17" t="s">
        <v>60</v>
      </c>
      <c r="AK17" t="s">
        <v>79</v>
      </c>
      <c r="AL17" t="s">
        <v>62</v>
      </c>
      <c r="AN17" t="s">
        <v>67</v>
      </c>
      <c r="AO17" t="s">
        <v>62</v>
      </c>
      <c r="AQ17" t="s">
        <v>78</v>
      </c>
      <c r="AR17" t="s">
        <v>60</v>
      </c>
      <c r="AT17" t="s">
        <v>139</v>
      </c>
      <c r="AU17" t="s">
        <v>60</v>
      </c>
      <c r="AW17" t="s">
        <v>124</v>
      </c>
      <c r="AX17" t="s">
        <v>60</v>
      </c>
    </row>
    <row r="18" spans="1:50" x14ac:dyDescent="0.3">
      <c r="A18" t="s">
        <v>145</v>
      </c>
      <c r="B18" t="s">
        <v>146</v>
      </c>
      <c r="C18" t="s">
        <v>53</v>
      </c>
      <c r="D18" t="s">
        <v>147</v>
      </c>
      <c r="E18" t="s">
        <v>55</v>
      </c>
      <c r="G18">
        <v>1121</v>
      </c>
      <c r="H18" t="s">
        <v>55</v>
      </c>
      <c r="J18" t="s">
        <v>135</v>
      </c>
      <c r="K18" t="s">
        <v>55</v>
      </c>
      <c r="M18">
        <v>4</v>
      </c>
      <c r="N18" t="s">
        <v>55</v>
      </c>
      <c r="P18" t="s">
        <v>57</v>
      </c>
      <c r="Q18" t="s">
        <v>55</v>
      </c>
      <c r="S18" t="s">
        <v>136</v>
      </c>
      <c r="T18" t="s">
        <v>55</v>
      </c>
      <c r="V18" t="s">
        <v>93</v>
      </c>
      <c r="W18" t="s">
        <v>62</v>
      </c>
      <c r="Y18" t="s">
        <v>61</v>
      </c>
      <c r="Z18" t="s">
        <v>62</v>
      </c>
      <c r="AB18" t="s">
        <v>63</v>
      </c>
      <c r="AC18" t="s">
        <v>62</v>
      </c>
      <c r="AE18" t="s">
        <v>64</v>
      </c>
      <c r="AF18" t="s">
        <v>62</v>
      </c>
      <c r="AH18" t="s">
        <v>144</v>
      </c>
      <c r="AI18" t="s">
        <v>60</v>
      </c>
      <c r="AK18" t="s">
        <v>66</v>
      </c>
      <c r="AL18" t="s">
        <v>60</v>
      </c>
      <c r="AN18" t="s">
        <v>67</v>
      </c>
      <c r="AO18" t="s">
        <v>62</v>
      </c>
      <c r="AQ18" t="s">
        <v>65</v>
      </c>
      <c r="AR18" t="s">
        <v>60</v>
      </c>
      <c r="AT18" t="s">
        <v>69</v>
      </c>
      <c r="AU18" t="s">
        <v>62</v>
      </c>
      <c r="AW18" t="s">
        <v>70</v>
      </c>
      <c r="AX18" t="s">
        <v>62</v>
      </c>
    </row>
    <row r="19" spans="1:50" x14ac:dyDescent="0.3">
      <c r="A19" t="s">
        <v>148</v>
      </c>
      <c r="B19" t="s">
        <v>149</v>
      </c>
      <c r="C19" t="s">
        <v>83</v>
      </c>
      <c r="D19" t="s">
        <v>150</v>
      </c>
      <c r="E19" t="s">
        <v>55</v>
      </c>
      <c r="G19">
        <v>1121</v>
      </c>
      <c r="H19" t="s">
        <v>55</v>
      </c>
      <c r="J19" t="s">
        <v>135</v>
      </c>
      <c r="K19" t="s">
        <v>55</v>
      </c>
      <c r="M19">
        <v>17</v>
      </c>
      <c r="N19" t="s">
        <v>55</v>
      </c>
      <c r="P19" t="s">
        <v>151</v>
      </c>
      <c r="Q19" t="s">
        <v>55</v>
      </c>
      <c r="S19" t="s">
        <v>136</v>
      </c>
      <c r="T19" t="s">
        <v>55</v>
      </c>
      <c r="V19" t="s">
        <v>143</v>
      </c>
      <c r="W19" t="s">
        <v>60</v>
      </c>
      <c r="Y19" t="s">
        <v>75</v>
      </c>
      <c r="Z19" t="s">
        <v>60</v>
      </c>
      <c r="AB19" t="s">
        <v>63</v>
      </c>
      <c r="AC19" t="s">
        <v>62</v>
      </c>
      <c r="AE19" t="s">
        <v>64</v>
      </c>
      <c r="AF19" t="s">
        <v>62</v>
      </c>
      <c r="AH19" t="s">
        <v>144</v>
      </c>
      <c r="AI19" t="s">
        <v>60</v>
      </c>
      <c r="AK19" t="s">
        <v>79</v>
      </c>
      <c r="AL19" t="s">
        <v>62</v>
      </c>
      <c r="AN19" t="s">
        <v>67</v>
      </c>
      <c r="AO19" t="s">
        <v>62</v>
      </c>
      <c r="AQ19" t="s">
        <v>78</v>
      </c>
      <c r="AR19" t="s">
        <v>60</v>
      </c>
      <c r="AT19" t="s">
        <v>139</v>
      </c>
      <c r="AU19" t="s">
        <v>60</v>
      </c>
      <c r="AW19" t="s">
        <v>124</v>
      </c>
      <c r="AX19" t="s">
        <v>60</v>
      </c>
    </row>
    <row r="20" spans="1:50" x14ac:dyDescent="0.3">
      <c r="A20" t="s">
        <v>152</v>
      </c>
      <c r="B20" t="s">
        <v>153</v>
      </c>
      <c r="C20" t="s">
        <v>53</v>
      </c>
      <c r="D20" t="s">
        <v>154</v>
      </c>
      <c r="E20" t="s">
        <v>55</v>
      </c>
      <c r="G20">
        <v>1121</v>
      </c>
      <c r="H20" t="s">
        <v>55</v>
      </c>
      <c r="J20" t="s">
        <v>135</v>
      </c>
      <c r="K20" t="s">
        <v>55</v>
      </c>
      <c r="M20">
        <v>17</v>
      </c>
      <c r="N20" t="s">
        <v>55</v>
      </c>
      <c r="P20" t="s">
        <v>57</v>
      </c>
      <c r="Q20" t="s">
        <v>55</v>
      </c>
      <c r="S20" t="s">
        <v>136</v>
      </c>
      <c r="T20" t="s">
        <v>55</v>
      </c>
      <c r="V20" t="s">
        <v>93</v>
      </c>
      <c r="W20" t="s">
        <v>62</v>
      </c>
      <c r="Y20" t="s">
        <v>61</v>
      </c>
      <c r="Z20" t="s">
        <v>62</v>
      </c>
      <c r="AB20" t="s">
        <v>63</v>
      </c>
      <c r="AC20" t="s">
        <v>62</v>
      </c>
      <c r="AE20" t="s">
        <v>64</v>
      </c>
      <c r="AF20" t="s">
        <v>62</v>
      </c>
      <c r="AH20" t="s">
        <v>144</v>
      </c>
      <c r="AI20" t="s">
        <v>60</v>
      </c>
      <c r="AK20" t="s">
        <v>66</v>
      </c>
      <c r="AL20" t="s">
        <v>60</v>
      </c>
      <c r="AN20" t="s">
        <v>67</v>
      </c>
      <c r="AO20" t="s">
        <v>62</v>
      </c>
      <c r="AQ20" t="s">
        <v>78</v>
      </c>
      <c r="AR20" t="s">
        <v>60</v>
      </c>
      <c r="AT20" t="s">
        <v>69</v>
      </c>
      <c r="AU20" t="s">
        <v>62</v>
      </c>
      <c r="AW20" t="s">
        <v>70</v>
      </c>
      <c r="AX20" t="s">
        <v>62</v>
      </c>
    </row>
    <row r="21" spans="1:50" x14ac:dyDescent="0.3">
      <c r="A21" t="s">
        <v>155</v>
      </c>
      <c r="B21" t="s">
        <v>156</v>
      </c>
      <c r="C21" t="s">
        <v>83</v>
      </c>
      <c r="D21" t="s">
        <v>157</v>
      </c>
      <c r="E21" t="s">
        <v>55</v>
      </c>
      <c r="G21">
        <v>1121</v>
      </c>
      <c r="H21" t="s">
        <v>55</v>
      </c>
      <c r="J21" t="s">
        <v>135</v>
      </c>
      <c r="K21" t="s">
        <v>55</v>
      </c>
      <c r="M21">
        <v>10</v>
      </c>
      <c r="N21" t="s">
        <v>55</v>
      </c>
      <c r="P21" t="s">
        <v>57</v>
      </c>
      <c r="Q21" t="s">
        <v>55</v>
      </c>
      <c r="S21" t="s">
        <v>136</v>
      </c>
      <c r="T21" t="s">
        <v>55</v>
      </c>
      <c r="V21" t="s">
        <v>59</v>
      </c>
      <c r="W21" t="s">
        <v>60</v>
      </c>
      <c r="Y21" t="s">
        <v>75</v>
      </c>
      <c r="Z21" t="s">
        <v>60</v>
      </c>
      <c r="AB21" t="s">
        <v>63</v>
      </c>
      <c r="AC21" t="s">
        <v>62</v>
      </c>
      <c r="AE21" t="s">
        <v>64</v>
      </c>
      <c r="AF21" t="s">
        <v>62</v>
      </c>
      <c r="AH21" t="s">
        <v>144</v>
      </c>
      <c r="AI21" t="s">
        <v>60</v>
      </c>
      <c r="AK21" t="s">
        <v>79</v>
      </c>
      <c r="AL21" t="s">
        <v>62</v>
      </c>
      <c r="AN21" t="s">
        <v>67</v>
      </c>
      <c r="AO21" t="s">
        <v>62</v>
      </c>
      <c r="AQ21" t="s">
        <v>78</v>
      </c>
      <c r="AR21" t="s">
        <v>60</v>
      </c>
      <c r="AT21" t="s">
        <v>139</v>
      </c>
      <c r="AU21" t="s">
        <v>60</v>
      </c>
      <c r="AW21" t="s">
        <v>124</v>
      </c>
      <c r="AX21" t="s">
        <v>60</v>
      </c>
    </row>
    <row r="22" spans="1:50" x14ac:dyDescent="0.3">
      <c r="A22" t="s">
        <v>158</v>
      </c>
      <c r="B22" t="s">
        <v>159</v>
      </c>
      <c r="C22" t="s">
        <v>83</v>
      </c>
      <c r="D22" t="s">
        <v>160</v>
      </c>
      <c r="E22" t="s">
        <v>55</v>
      </c>
      <c r="G22">
        <v>1121</v>
      </c>
      <c r="H22" t="s">
        <v>55</v>
      </c>
      <c r="J22" t="s">
        <v>135</v>
      </c>
      <c r="K22" t="s">
        <v>55</v>
      </c>
      <c r="M22">
        <v>11219</v>
      </c>
      <c r="N22" t="s">
        <v>55</v>
      </c>
      <c r="P22" t="s">
        <v>57</v>
      </c>
      <c r="Q22" t="s">
        <v>55</v>
      </c>
      <c r="S22" t="s">
        <v>136</v>
      </c>
      <c r="T22" t="s">
        <v>55</v>
      </c>
      <c r="V22" t="s">
        <v>59</v>
      </c>
      <c r="W22" t="s">
        <v>60</v>
      </c>
      <c r="Y22" t="s">
        <v>75</v>
      </c>
      <c r="Z22" t="s">
        <v>60</v>
      </c>
      <c r="AB22" t="s">
        <v>63</v>
      </c>
      <c r="AC22" t="s">
        <v>62</v>
      </c>
      <c r="AE22" t="s">
        <v>64</v>
      </c>
      <c r="AF22" t="s">
        <v>62</v>
      </c>
      <c r="AH22" t="s">
        <v>144</v>
      </c>
      <c r="AI22" t="s">
        <v>60</v>
      </c>
      <c r="AK22" t="s">
        <v>79</v>
      </c>
      <c r="AL22" t="s">
        <v>62</v>
      </c>
      <c r="AN22" t="s">
        <v>67</v>
      </c>
      <c r="AO22" t="s">
        <v>62</v>
      </c>
      <c r="AQ22" t="s">
        <v>78</v>
      </c>
      <c r="AR22" t="s">
        <v>60</v>
      </c>
      <c r="AT22" t="s">
        <v>139</v>
      </c>
      <c r="AU22" t="s">
        <v>60</v>
      </c>
      <c r="AW22" t="s">
        <v>124</v>
      </c>
      <c r="AX22" t="s">
        <v>60</v>
      </c>
    </row>
    <row r="23" spans="1:50" x14ac:dyDescent="0.3">
      <c r="A23" t="s">
        <v>158</v>
      </c>
      <c r="B23" t="s">
        <v>161</v>
      </c>
      <c r="C23" t="s">
        <v>162</v>
      </c>
      <c r="D23" t="s">
        <v>163</v>
      </c>
      <c r="E23" t="s">
        <v>55</v>
      </c>
      <c r="G23">
        <v>1121</v>
      </c>
      <c r="H23" t="s">
        <v>55</v>
      </c>
      <c r="J23" t="s">
        <v>135</v>
      </c>
      <c r="K23" t="s">
        <v>55</v>
      </c>
      <c r="M23">
        <v>1</v>
      </c>
      <c r="N23" t="s">
        <v>55</v>
      </c>
      <c r="P23" t="s">
        <v>57</v>
      </c>
      <c r="Q23" t="s">
        <v>55</v>
      </c>
      <c r="S23" t="s">
        <v>136</v>
      </c>
      <c r="T23" t="s">
        <v>55</v>
      </c>
      <c r="V23" t="s">
        <v>59</v>
      </c>
      <c r="W23" t="s">
        <v>60</v>
      </c>
      <c r="Y23" t="s">
        <v>75</v>
      </c>
      <c r="Z23" t="s">
        <v>60</v>
      </c>
      <c r="AB23" t="s">
        <v>63</v>
      </c>
      <c r="AC23" t="s">
        <v>62</v>
      </c>
      <c r="AE23" t="s">
        <v>64</v>
      </c>
      <c r="AF23" t="s">
        <v>62</v>
      </c>
      <c r="AH23" t="s">
        <v>86</v>
      </c>
      <c r="AI23" t="s">
        <v>60</v>
      </c>
      <c r="AK23" t="s">
        <v>66</v>
      </c>
      <c r="AL23" t="s">
        <v>60</v>
      </c>
      <c r="AN23" t="s">
        <v>67</v>
      </c>
      <c r="AO23" t="s">
        <v>62</v>
      </c>
      <c r="AQ23" t="s">
        <v>78</v>
      </c>
      <c r="AR23" t="s">
        <v>60</v>
      </c>
      <c r="AT23" t="s">
        <v>69</v>
      </c>
      <c r="AU23" t="s">
        <v>62</v>
      </c>
      <c r="AW23" t="s">
        <v>70</v>
      </c>
      <c r="AX23" t="s">
        <v>62</v>
      </c>
    </row>
    <row r="24" spans="1:50" x14ac:dyDescent="0.3">
      <c r="A24" t="s">
        <v>164</v>
      </c>
      <c r="B24" t="s">
        <v>165</v>
      </c>
      <c r="C24" t="s">
        <v>162</v>
      </c>
      <c r="D24" t="s">
        <v>166</v>
      </c>
      <c r="E24" t="s">
        <v>55</v>
      </c>
      <c r="G24">
        <v>1121</v>
      </c>
      <c r="H24" t="s">
        <v>55</v>
      </c>
      <c r="J24" t="s">
        <v>135</v>
      </c>
      <c r="K24" t="s">
        <v>55</v>
      </c>
      <c r="M24">
        <v>11213</v>
      </c>
      <c r="N24" t="s">
        <v>55</v>
      </c>
      <c r="P24" t="s">
        <v>57</v>
      </c>
      <c r="Q24" t="s">
        <v>55</v>
      </c>
      <c r="S24" t="s">
        <v>136</v>
      </c>
      <c r="T24" t="s">
        <v>55</v>
      </c>
      <c r="V24" t="s">
        <v>143</v>
      </c>
      <c r="W24" t="s">
        <v>60</v>
      </c>
      <c r="Y24" t="s">
        <v>75</v>
      </c>
      <c r="Z24" t="s">
        <v>60</v>
      </c>
      <c r="AB24" t="s">
        <v>63</v>
      </c>
      <c r="AC24" t="s">
        <v>62</v>
      </c>
      <c r="AE24" t="s">
        <v>105</v>
      </c>
      <c r="AF24" t="s">
        <v>60</v>
      </c>
      <c r="AH24" t="s">
        <v>78</v>
      </c>
      <c r="AI24" t="s">
        <v>60</v>
      </c>
      <c r="AK24" t="s">
        <v>66</v>
      </c>
      <c r="AL24" t="s">
        <v>60</v>
      </c>
      <c r="AN24" t="s">
        <v>67</v>
      </c>
      <c r="AO24" t="s">
        <v>62</v>
      </c>
      <c r="AQ24" t="s">
        <v>86</v>
      </c>
      <c r="AR24" t="s">
        <v>62</v>
      </c>
      <c r="AT24" t="s">
        <v>69</v>
      </c>
      <c r="AU24" t="s">
        <v>62</v>
      </c>
      <c r="AW24" t="s">
        <v>70</v>
      </c>
      <c r="AX24" t="s">
        <v>62</v>
      </c>
    </row>
    <row r="25" spans="1:50" x14ac:dyDescent="0.3">
      <c r="A25" t="s">
        <v>167</v>
      </c>
      <c r="B25" t="s">
        <v>168</v>
      </c>
      <c r="C25" t="s">
        <v>103</v>
      </c>
      <c r="D25" t="s">
        <v>169</v>
      </c>
      <c r="E25" t="s">
        <v>55</v>
      </c>
      <c r="G25">
        <v>1121</v>
      </c>
      <c r="H25" t="s">
        <v>55</v>
      </c>
      <c r="J25" t="s">
        <v>135</v>
      </c>
      <c r="K25" t="s">
        <v>55</v>
      </c>
      <c r="M25">
        <v>11203</v>
      </c>
      <c r="N25" t="s">
        <v>55</v>
      </c>
      <c r="P25" t="s">
        <v>57</v>
      </c>
      <c r="Q25" t="s">
        <v>55</v>
      </c>
      <c r="S25" t="s">
        <v>136</v>
      </c>
      <c r="T25" t="s">
        <v>55</v>
      </c>
      <c r="V25" t="s">
        <v>93</v>
      </c>
      <c r="W25" t="s">
        <v>62</v>
      </c>
      <c r="Y25" t="s">
        <v>85</v>
      </c>
      <c r="Z25" t="s">
        <v>60</v>
      </c>
      <c r="AB25" t="s">
        <v>170</v>
      </c>
      <c r="AC25" t="s">
        <v>60</v>
      </c>
      <c r="AE25" t="s">
        <v>77</v>
      </c>
      <c r="AF25" t="s">
        <v>60</v>
      </c>
      <c r="AH25" t="s">
        <v>86</v>
      </c>
      <c r="AI25" t="s">
        <v>60</v>
      </c>
      <c r="AK25" t="s">
        <v>79</v>
      </c>
      <c r="AL25" t="s">
        <v>62</v>
      </c>
      <c r="AN25" t="s">
        <v>67</v>
      </c>
      <c r="AO25" t="s">
        <v>62</v>
      </c>
      <c r="AQ25" t="s">
        <v>86</v>
      </c>
      <c r="AR25" t="s">
        <v>62</v>
      </c>
      <c r="AT25" t="s">
        <v>69</v>
      </c>
      <c r="AU25" t="s">
        <v>62</v>
      </c>
      <c r="AW25" t="s">
        <v>70</v>
      </c>
      <c r="AX25" t="s">
        <v>62</v>
      </c>
    </row>
    <row r="26" spans="1:50" x14ac:dyDescent="0.3">
      <c r="A26" t="s">
        <v>171</v>
      </c>
      <c r="B26" t="s">
        <v>172</v>
      </c>
      <c r="C26" t="s">
        <v>83</v>
      </c>
      <c r="D26" t="s">
        <v>173</v>
      </c>
      <c r="E26" t="s">
        <v>55</v>
      </c>
      <c r="G26">
        <v>1121</v>
      </c>
      <c r="H26" t="s">
        <v>55</v>
      </c>
      <c r="J26" t="s">
        <v>135</v>
      </c>
      <c r="K26" t="s">
        <v>55</v>
      </c>
      <c r="M26">
        <v>6</v>
      </c>
      <c r="N26" t="s">
        <v>55</v>
      </c>
      <c r="P26" t="s">
        <v>57</v>
      </c>
      <c r="Q26" t="s">
        <v>55</v>
      </c>
      <c r="S26" t="s">
        <v>136</v>
      </c>
      <c r="T26" t="s">
        <v>55</v>
      </c>
      <c r="V26" t="s">
        <v>93</v>
      </c>
      <c r="W26" t="s">
        <v>62</v>
      </c>
      <c r="Y26" t="s">
        <v>75</v>
      </c>
      <c r="Z26" t="s">
        <v>60</v>
      </c>
      <c r="AB26" t="s">
        <v>63</v>
      </c>
      <c r="AC26" t="s">
        <v>62</v>
      </c>
      <c r="AE26" t="s">
        <v>64</v>
      </c>
      <c r="AF26" t="s">
        <v>62</v>
      </c>
      <c r="AH26" t="s">
        <v>86</v>
      </c>
      <c r="AI26" t="s">
        <v>60</v>
      </c>
      <c r="AK26" t="s">
        <v>66</v>
      </c>
      <c r="AL26" t="s">
        <v>60</v>
      </c>
      <c r="AN26" t="s">
        <v>87</v>
      </c>
      <c r="AO26" t="s">
        <v>60</v>
      </c>
      <c r="AQ26" t="s">
        <v>78</v>
      </c>
      <c r="AR26" t="s">
        <v>60</v>
      </c>
      <c r="AT26" t="s">
        <v>174</v>
      </c>
      <c r="AU26" t="s">
        <v>60</v>
      </c>
      <c r="AW26" t="s">
        <v>70</v>
      </c>
      <c r="AX26" t="s">
        <v>62</v>
      </c>
    </row>
    <row r="27" spans="1:50" x14ac:dyDescent="0.3">
      <c r="A27" t="s">
        <v>175</v>
      </c>
      <c r="B27" t="s">
        <v>176</v>
      </c>
      <c r="C27" t="s">
        <v>103</v>
      </c>
      <c r="D27" t="s">
        <v>177</v>
      </c>
      <c r="E27" t="s">
        <v>55</v>
      </c>
      <c r="G27">
        <v>1121</v>
      </c>
      <c r="H27" t="s">
        <v>55</v>
      </c>
      <c r="J27" t="s">
        <v>135</v>
      </c>
      <c r="K27" t="s">
        <v>55</v>
      </c>
      <c r="M27">
        <v>14</v>
      </c>
      <c r="N27" t="s">
        <v>55</v>
      </c>
      <c r="P27" t="s">
        <v>57</v>
      </c>
      <c r="Q27" t="s">
        <v>55</v>
      </c>
      <c r="S27" t="s">
        <v>136</v>
      </c>
      <c r="T27" t="s">
        <v>55</v>
      </c>
      <c r="V27" t="s">
        <v>93</v>
      </c>
      <c r="W27" t="s">
        <v>62</v>
      </c>
      <c r="Y27" t="s">
        <v>61</v>
      </c>
      <c r="Z27" t="s">
        <v>62</v>
      </c>
      <c r="AB27" t="s">
        <v>63</v>
      </c>
      <c r="AC27" t="s">
        <v>62</v>
      </c>
      <c r="AE27" t="s">
        <v>178</v>
      </c>
      <c r="AF27" t="s">
        <v>60</v>
      </c>
      <c r="AH27" t="s">
        <v>144</v>
      </c>
      <c r="AI27" t="s">
        <v>60</v>
      </c>
      <c r="AK27" t="s">
        <v>66</v>
      </c>
      <c r="AL27" t="s">
        <v>60</v>
      </c>
      <c r="AN27" t="s">
        <v>67</v>
      </c>
      <c r="AO27" t="s">
        <v>62</v>
      </c>
      <c r="AQ27" t="s">
        <v>65</v>
      </c>
      <c r="AR27" t="s">
        <v>60</v>
      </c>
      <c r="AT27" t="s">
        <v>69</v>
      </c>
      <c r="AU27" t="s">
        <v>62</v>
      </c>
      <c r="AW27" t="s">
        <v>70</v>
      </c>
      <c r="AX27" t="s">
        <v>62</v>
      </c>
    </row>
    <row r="28" spans="1:50" x14ac:dyDescent="0.3">
      <c r="A28" t="s">
        <v>179</v>
      </c>
      <c r="B28" t="s">
        <v>180</v>
      </c>
      <c r="C28" t="s">
        <v>162</v>
      </c>
      <c r="D28" t="s">
        <v>181</v>
      </c>
      <c r="E28" t="s">
        <v>55</v>
      </c>
      <c r="G28">
        <v>1121</v>
      </c>
      <c r="H28" t="s">
        <v>55</v>
      </c>
      <c r="J28" t="s">
        <v>135</v>
      </c>
      <c r="K28" t="s">
        <v>55</v>
      </c>
      <c r="M28">
        <v>9</v>
      </c>
      <c r="N28" t="s">
        <v>55</v>
      </c>
      <c r="P28" t="s">
        <v>57</v>
      </c>
      <c r="Q28" t="s">
        <v>55</v>
      </c>
      <c r="S28" t="s">
        <v>136</v>
      </c>
      <c r="T28" t="s">
        <v>55</v>
      </c>
      <c r="V28" t="s">
        <v>93</v>
      </c>
      <c r="W28" t="s">
        <v>62</v>
      </c>
      <c r="Y28" t="s">
        <v>61</v>
      </c>
      <c r="Z28" t="s">
        <v>62</v>
      </c>
      <c r="AB28" t="s">
        <v>76</v>
      </c>
      <c r="AC28" t="s">
        <v>60</v>
      </c>
      <c r="AE28" t="s">
        <v>64</v>
      </c>
      <c r="AF28" t="s">
        <v>62</v>
      </c>
      <c r="AH28" t="s">
        <v>65</v>
      </c>
      <c r="AI28" t="s">
        <v>62</v>
      </c>
      <c r="AK28" t="s">
        <v>66</v>
      </c>
      <c r="AL28" t="s">
        <v>60</v>
      </c>
      <c r="AN28" t="s">
        <v>87</v>
      </c>
      <c r="AO28" t="s">
        <v>60</v>
      </c>
      <c r="AQ28" t="s">
        <v>65</v>
      </c>
      <c r="AR28" t="s">
        <v>60</v>
      </c>
      <c r="AT28" t="s">
        <v>69</v>
      </c>
      <c r="AU28" t="s">
        <v>62</v>
      </c>
      <c r="AW28" t="s">
        <v>124</v>
      </c>
      <c r="AX28" t="s">
        <v>60</v>
      </c>
    </row>
    <row r="29" spans="1:50" x14ac:dyDescent="0.3">
      <c r="A29" t="s">
        <v>182</v>
      </c>
      <c r="B29" t="s">
        <v>183</v>
      </c>
      <c r="C29" t="s">
        <v>103</v>
      </c>
      <c r="D29" t="s">
        <v>184</v>
      </c>
      <c r="E29" t="s">
        <v>55</v>
      </c>
      <c r="G29">
        <v>1121</v>
      </c>
      <c r="H29" t="s">
        <v>55</v>
      </c>
      <c r="J29" t="s">
        <v>135</v>
      </c>
      <c r="K29" t="s">
        <v>55</v>
      </c>
      <c r="M29">
        <v>15</v>
      </c>
      <c r="N29" t="s">
        <v>55</v>
      </c>
      <c r="P29" t="s">
        <v>57</v>
      </c>
      <c r="Q29" t="s">
        <v>55</v>
      </c>
      <c r="S29" t="s">
        <v>136</v>
      </c>
      <c r="T29" t="s">
        <v>55</v>
      </c>
      <c r="V29" t="s">
        <v>93</v>
      </c>
      <c r="W29" t="s">
        <v>62</v>
      </c>
      <c r="Y29" t="s">
        <v>61</v>
      </c>
      <c r="Z29" t="s">
        <v>62</v>
      </c>
      <c r="AB29" t="s">
        <v>63</v>
      </c>
      <c r="AC29" t="s">
        <v>62</v>
      </c>
      <c r="AE29" t="s">
        <v>178</v>
      </c>
      <c r="AF29" t="s">
        <v>60</v>
      </c>
      <c r="AH29" t="s">
        <v>144</v>
      </c>
      <c r="AI29" t="s">
        <v>60</v>
      </c>
      <c r="AK29" t="s">
        <v>66</v>
      </c>
      <c r="AL29" t="s">
        <v>60</v>
      </c>
      <c r="AN29" t="s">
        <v>67</v>
      </c>
      <c r="AO29" t="s">
        <v>62</v>
      </c>
      <c r="AQ29" t="s">
        <v>65</v>
      </c>
      <c r="AR29" t="s">
        <v>60</v>
      </c>
      <c r="AT29" t="s">
        <v>69</v>
      </c>
      <c r="AU29" t="s">
        <v>62</v>
      </c>
      <c r="AW29" t="s">
        <v>70</v>
      </c>
      <c r="AX29" t="s">
        <v>62</v>
      </c>
    </row>
    <row r="30" spans="1:50" x14ac:dyDescent="0.3">
      <c r="A30" t="s">
        <v>185</v>
      </c>
      <c r="B30" t="s">
        <v>186</v>
      </c>
      <c r="C30" t="s">
        <v>53</v>
      </c>
      <c r="D30" t="s">
        <v>187</v>
      </c>
      <c r="E30" t="s">
        <v>55</v>
      </c>
      <c r="G30">
        <v>1121</v>
      </c>
      <c r="H30" t="s">
        <v>55</v>
      </c>
      <c r="J30" t="s">
        <v>135</v>
      </c>
      <c r="K30" t="s">
        <v>55</v>
      </c>
      <c r="M30">
        <v>11</v>
      </c>
      <c r="N30" t="s">
        <v>55</v>
      </c>
      <c r="P30" t="s">
        <v>57</v>
      </c>
      <c r="Q30" t="s">
        <v>55</v>
      </c>
      <c r="S30" t="s">
        <v>136</v>
      </c>
      <c r="T30" t="s">
        <v>55</v>
      </c>
      <c r="V30" t="s">
        <v>93</v>
      </c>
      <c r="W30" t="s">
        <v>62</v>
      </c>
      <c r="Y30" t="s">
        <v>61</v>
      </c>
      <c r="Z30" t="s">
        <v>62</v>
      </c>
      <c r="AB30" t="s">
        <v>138</v>
      </c>
      <c r="AC30" t="s">
        <v>60</v>
      </c>
      <c r="AE30" t="s">
        <v>64</v>
      </c>
      <c r="AF30" t="s">
        <v>62</v>
      </c>
      <c r="AH30" t="s">
        <v>78</v>
      </c>
      <c r="AI30" t="s">
        <v>60</v>
      </c>
      <c r="AK30" t="s">
        <v>79</v>
      </c>
      <c r="AL30" t="s">
        <v>62</v>
      </c>
      <c r="AN30" t="s">
        <v>67</v>
      </c>
      <c r="AO30" t="s">
        <v>62</v>
      </c>
      <c r="AQ30" t="s">
        <v>78</v>
      </c>
      <c r="AR30" t="s">
        <v>60</v>
      </c>
      <c r="AT30" t="s">
        <v>69</v>
      </c>
      <c r="AU30" t="s">
        <v>62</v>
      </c>
      <c r="AW30" t="s">
        <v>70</v>
      </c>
      <c r="AX30" t="s">
        <v>62</v>
      </c>
    </row>
    <row r="31" spans="1:50" x14ac:dyDescent="0.3">
      <c r="A31" t="s">
        <v>188</v>
      </c>
      <c r="B31" t="s">
        <v>189</v>
      </c>
      <c r="C31" t="s">
        <v>162</v>
      </c>
      <c r="D31" t="s">
        <v>190</v>
      </c>
      <c r="E31" t="s">
        <v>55</v>
      </c>
      <c r="G31">
        <v>1121</v>
      </c>
      <c r="H31" t="s">
        <v>55</v>
      </c>
      <c r="J31" t="s">
        <v>135</v>
      </c>
      <c r="K31" t="s">
        <v>55</v>
      </c>
      <c r="M31">
        <v>7</v>
      </c>
      <c r="N31" t="s">
        <v>55</v>
      </c>
      <c r="P31" t="s">
        <v>57</v>
      </c>
      <c r="Q31" t="s">
        <v>55</v>
      </c>
      <c r="S31" t="s">
        <v>136</v>
      </c>
      <c r="T31" t="s">
        <v>55</v>
      </c>
      <c r="V31" t="s">
        <v>137</v>
      </c>
      <c r="W31" t="s">
        <v>60</v>
      </c>
      <c r="Y31" t="s">
        <v>61</v>
      </c>
      <c r="Z31" t="s">
        <v>62</v>
      </c>
      <c r="AB31" t="s">
        <v>170</v>
      </c>
      <c r="AC31" t="s">
        <v>60</v>
      </c>
      <c r="AE31" t="s">
        <v>64</v>
      </c>
      <c r="AF31" t="s">
        <v>62</v>
      </c>
      <c r="AH31" t="s">
        <v>78</v>
      </c>
      <c r="AI31" t="s">
        <v>60</v>
      </c>
      <c r="AK31" t="s">
        <v>191</v>
      </c>
      <c r="AL31" t="s">
        <v>60</v>
      </c>
      <c r="AN31" t="s">
        <v>67</v>
      </c>
      <c r="AO31" t="s">
        <v>62</v>
      </c>
      <c r="AQ31" t="s">
        <v>65</v>
      </c>
      <c r="AR31" t="s">
        <v>60</v>
      </c>
      <c r="AT31" t="s">
        <v>69</v>
      </c>
      <c r="AU31" t="s">
        <v>62</v>
      </c>
      <c r="AW31" t="s">
        <v>70</v>
      </c>
      <c r="AX31" t="s">
        <v>62</v>
      </c>
    </row>
    <row r="32" spans="1:50" x14ac:dyDescent="0.3">
      <c r="A32" t="s">
        <v>192</v>
      </c>
      <c r="B32" t="s">
        <v>193</v>
      </c>
      <c r="C32" t="s">
        <v>96</v>
      </c>
      <c r="D32" t="s">
        <v>194</v>
      </c>
      <c r="E32" t="s">
        <v>55</v>
      </c>
      <c r="G32">
        <v>2202</v>
      </c>
      <c r="H32" t="s">
        <v>55</v>
      </c>
      <c r="J32" t="s">
        <v>195</v>
      </c>
      <c r="K32" t="s">
        <v>55</v>
      </c>
      <c r="M32">
        <v>11223</v>
      </c>
      <c r="N32" t="s">
        <v>55</v>
      </c>
      <c r="P32" t="s">
        <v>57</v>
      </c>
      <c r="Q32" t="s">
        <v>55</v>
      </c>
      <c r="S32" t="s">
        <v>136</v>
      </c>
      <c r="T32" t="s">
        <v>55</v>
      </c>
      <c r="V32" t="s">
        <v>93</v>
      </c>
      <c r="W32" t="s">
        <v>62</v>
      </c>
      <c r="Y32" t="s">
        <v>61</v>
      </c>
      <c r="Z32" t="s">
        <v>62</v>
      </c>
      <c r="AB32" t="s">
        <v>63</v>
      </c>
      <c r="AC32" t="s">
        <v>62</v>
      </c>
      <c r="AE32" t="s">
        <v>64</v>
      </c>
      <c r="AF32" t="s">
        <v>62</v>
      </c>
      <c r="AH32" t="s">
        <v>65</v>
      </c>
      <c r="AI32" t="s">
        <v>62</v>
      </c>
      <c r="AK32" t="s">
        <v>79</v>
      </c>
      <c r="AL32" t="s">
        <v>62</v>
      </c>
      <c r="AN32" t="s">
        <v>67</v>
      </c>
      <c r="AO32" t="s">
        <v>62</v>
      </c>
      <c r="AQ32" t="s">
        <v>78</v>
      </c>
      <c r="AR32" t="s">
        <v>60</v>
      </c>
      <c r="AT32" t="s">
        <v>69</v>
      </c>
      <c r="AU32" t="s">
        <v>62</v>
      </c>
      <c r="AW32" t="s">
        <v>70</v>
      </c>
      <c r="AX32" t="s">
        <v>62</v>
      </c>
    </row>
    <row r="33" spans="1:50" x14ac:dyDescent="0.3">
      <c r="A33" t="s">
        <v>196</v>
      </c>
      <c r="B33" t="s">
        <v>197</v>
      </c>
      <c r="C33" t="s">
        <v>53</v>
      </c>
      <c r="D33" t="s">
        <v>198</v>
      </c>
      <c r="E33" t="s">
        <v>55</v>
      </c>
      <c r="G33">
        <v>1</v>
      </c>
      <c r="H33" t="s">
        <v>55</v>
      </c>
      <c r="J33" t="s">
        <v>199</v>
      </c>
      <c r="K33" t="s">
        <v>55</v>
      </c>
      <c r="M33">
        <v>11206</v>
      </c>
      <c r="N33" t="s">
        <v>55</v>
      </c>
      <c r="P33" t="s">
        <v>57</v>
      </c>
      <c r="Q33" t="s">
        <v>55</v>
      </c>
      <c r="S33" t="s">
        <v>136</v>
      </c>
      <c r="T33" t="s">
        <v>55</v>
      </c>
      <c r="V33" t="s">
        <v>59</v>
      </c>
      <c r="W33" t="s">
        <v>60</v>
      </c>
      <c r="Y33" t="s">
        <v>61</v>
      </c>
      <c r="Z33" t="s">
        <v>62</v>
      </c>
      <c r="AB33" t="s">
        <v>63</v>
      </c>
      <c r="AC33" t="s">
        <v>62</v>
      </c>
      <c r="AE33" t="s">
        <v>64</v>
      </c>
      <c r="AF33" t="s">
        <v>62</v>
      </c>
      <c r="AH33" t="s">
        <v>65</v>
      </c>
      <c r="AI33" t="s">
        <v>62</v>
      </c>
      <c r="AK33" t="s">
        <v>66</v>
      </c>
      <c r="AL33" t="s">
        <v>60</v>
      </c>
      <c r="AN33" t="s">
        <v>67</v>
      </c>
      <c r="AO33" t="s">
        <v>62</v>
      </c>
      <c r="AQ33" t="s">
        <v>68</v>
      </c>
      <c r="AR33" t="s">
        <v>60</v>
      </c>
      <c r="AT33" t="s">
        <v>69</v>
      </c>
      <c r="AU33" t="s">
        <v>62</v>
      </c>
      <c r="AW33" t="s">
        <v>70</v>
      </c>
      <c r="AX33" t="s">
        <v>62</v>
      </c>
    </row>
    <row r="34" spans="1:50" x14ac:dyDescent="0.3">
      <c r="A34" t="s">
        <v>200</v>
      </c>
      <c r="B34" t="s">
        <v>201</v>
      </c>
      <c r="C34" t="s">
        <v>53</v>
      </c>
      <c r="D34" t="s">
        <v>202</v>
      </c>
      <c r="E34" t="s">
        <v>55</v>
      </c>
      <c r="G34">
        <v>1094</v>
      </c>
      <c r="H34" t="s">
        <v>55</v>
      </c>
      <c r="J34" t="s">
        <v>203</v>
      </c>
      <c r="K34" t="s">
        <v>55</v>
      </c>
      <c r="M34">
        <v>31</v>
      </c>
      <c r="N34" t="s">
        <v>55</v>
      </c>
      <c r="P34" t="s">
        <v>57</v>
      </c>
      <c r="Q34" t="s">
        <v>55</v>
      </c>
      <c r="S34" t="s">
        <v>58</v>
      </c>
      <c r="T34" t="s">
        <v>55</v>
      </c>
      <c r="V34" t="s">
        <v>93</v>
      </c>
      <c r="W34" t="s">
        <v>62</v>
      </c>
      <c r="Y34" t="s">
        <v>75</v>
      </c>
      <c r="Z34" t="s">
        <v>60</v>
      </c>
      <c r="AB34" t="s">
        <v>63</v>
      </c>
      <c r="AC34" t="s">
        <v>62</v>
      </c>
      <c r="AE34" t="s">
        <v>64</v>
      </c>
      <c r="AF34" t="s">
        <v>62</v>
      </c>
      <c r="AH34" t="s">
        <v>86</v>
      </c>
      <c r="AI34" t="s">
        <v>60</v>
      </c>
      <c r="AK34" t="s">
        <v>79</v>
      </c>
      <c r="AL34" t="s">
        <v>62</v>
      </c>
      <c r="AN34" t="s">
        <v>67</v>
      </c>
      <c r="AO34" t="s">
        <v>62</v>
      </c>
      <c r="AQ34" t="s">
        <v>68</v>
      </c>
      <c r="AR34" t="s">
        <v>60</v>
      </c>
      <c r="AT34" t="s">
        <v>69</v>
      </c>
      <c r="AU34" t="s">
        <v>62</v>
      </c>
      <c r="AW34" t="s">
        <v>70</v>
      </c>
      <c r="AX34" t="s">
        <v>62</v>
      </c>
    </row>
    <row r="35" spans="1:50" x14ac:dyDescent="0.3">
      <c r="A35" t="s">
        <v>200</v>
      </c>
      <c r="B35" t="s">
        <v>204</v>
      </c>
      <c r="C35" t="s">
        <v>112</v>
      </c>
      <c r="D35" t="s">
        <v>205</v>
      </c>
      <c r="E35" t="s">
        <v>55</v>
      </c>
      <c r="G35">
        <v>1094</v>
      </c>
      <c r="H35" t="s">
        <v>55</v>
      </c>
      <c r="J35" t="s">
        <v>203</v>
      </c>
      <c r="K35" t="s">
        <v>55</v>
      </c>
      <c r="M35">
        <v>11332</v>
      </c>
      <c r="N35" t="s">
        <v>55</v>
      </c>
      <c r="P35" t="s">
        <v>57</v>
      </c>
      <c r="Q35" t="s">
        <v>55</v>
      </c>
      <c r="S35" t="s">
        <v>58</v>
      </c>
      <c r="T35" t="s">
        <v>55</v>
      </c>
      <c r="V35" t="s">
        <v>93</v>
      </c>
      <c r="W35" t="s">
        <v>62</v>
      </c>
      <c r="Y35" t="s">
        <v>61</v>
      </c>
      <c r="Z35" t="s">
        <v>62</v>
      </c>
      <c r="AB35" t="s">
        <v>63</v>
      </c>
      <c r="AC35" t="s">
        <v>62</v>
      </c>
      <c r="AE35" t="s">
        <v>64</v>
      </c>
      <c r="AF35" t="s">
        <v>62</v>
      </c>
      <c r="AH35" t="s">
        <v>86</v>
      </c>
      <c r="AI35" t="s">
        <v>60</v>
      </c>
      <c r="AK35" t="s">
        <v>79</v>
      </c>
      <c r="AL35" t="s">
        <v>62</v>
      </c>
      <c r="AN35" t="s">
        <v>67</v>
      </c>
      <c r="AO35" t="s">
        <v>62</v>
      </c>
      <c r="AQ35" t="s">
        <v>68</v>
      </c>
      <c r="AR35" t="s">
        <v>60</v>
      </c>
      <c r="AT35" t="s">
        <v>69</v>
      </c>
      <c r="AU35" t="s">
        <v>62</v>
      </c>
      <c r="AW35" t="s">
        <v>70</v>
      </c>
      <c r="AX35" t="s">
        <v>62</v>
      </c>
    </row>
    <row r="36" spans="1:50" x14ac:dyDescent="0.3">
      <c r="A36" t="s">
        <v>206</v>
      </c>
      <c r="B36" t="s">
        <v>207</v>
      </c>
      <c r="C36" t="s">
        <v>112</v>
      </c>
      <c r="D36" t="s">
        <v>208</v>
      </c>
      <c r="E36" t="s">
        <v>55</v>
      </c>
      <c r="G36">
        <v>1094</v>
      </c>
      <c r="H36" t="s">
        <v>55</v>
      </c>
      <c r="J36" t="s">
        <v>203</v>
      </c>
      <c r="K36" t="s">
        <v>55</v>
      </c>
      <c r="M36">
        <v>111321</v>
      </c>
      <c r="N36" t="s">
        <v>55</v>
      </c>
      <c r="P36" t="s">
        <v>57</v>
      </c>
      <c r="Q36" t="s">
        <v>55</v>
      </c>
      <c r="S36" t="s">
        <v>58</v>
      </c>
      <c r="T36" t="s">
        <v>55</v>
      </c>
      <c r="V36" t="s">
        <v>93</v>
      </c>
      <c r="W36" t="s">
        <v>62</v>
      </c>
      <c r="Y36" t="s">
        <v>61</v>
      </c>
      <c r="Z36" t="s">
        <v>62</v>
      </c>
      <c r="AB36" t="s">
        <v>63</v>
      </c>
      <c r="AC36" t="s">
        <v>62</v>
      </c>
      <c r="AE36" t="s">
        <v>64</v>
      </c>
      <c r="AF36" t="s">
        <v>62</v>
      </c>
      <c r="AH36" t="s">
        <v>65</v>
      </c>
      <c r="AI36" t="s">
        <v>62</v>
      </c>
      <c r="AK36" t="s">
        <v>66</v>
      </c>
      <c r="AL36" t="s">
        <v>60</v>
      </c>
      <c r="AN36" t="s">
        <v>67</v>
      </c>
      <c r="AO36" t="s">
        <v>62</v>
      </c>
      <c r="AQ36" t="s">
        <v>68</v>
      </c>
      <c r="AR36" t="s">
        <v>60</v>
      </c>
      <c r="AT36" t="s">
        <v>69</v>
      </c>
      <c r="AU36" t="s">
        <v>62</v>
      </c>
      <c r="AW36" t="s">
        <v>70</v>
      </c>
      <c r="AX36" t="s">
        <v>62</v>
      </c>
    </row>
    <row r="37" spans="1:50" x14ac:dyDescent="0.3">
      <c r="A37" t="s">
        <v>209</v>
      </c>
      <c r="B37" t="s">
        <v>210</v>
      </c>
      <c r="C37" t="s">
        <v>112</v>
      </c>
      <c r="D37" t="s">
        <v>211</v>
      </c>
      <c r="E37" t="s">
        <v>55</v>
      </c>
      <c r="G37">
        <v>1094</v>
      </c>
      <c r="H37" t="s">
        <v>55</v>
      </c>
      <c r="J37" t="s">
        <v>203</v>
      </c>
      <c r="K37" t="s">
        <v>55</v>
      </c>
      <c r="M37">
        <v>16</v>
      </c>
      <c r="N37" t="s">
        <v>55</v>
      </c>
      <c r="P37" t="s">
        <v>57</v>
      </c>
      <c r="Q37" t="s">
        <v>55</v>
      </c>
      <c r="S37" t="s">
        <v>58</v>
      </c>
      <c r="T37" t="s">
        <v>55</v>
      </c>
      <c r="V37" t="s">
        <v>93</v>
      </c>
      <c r="W37" t="s">
        <v>62</v>
      </c>
      <c r="Y37" t="s">
        <v>61</v>
      </c>
      <c r="Z37" t="s">
        <v>62</v>
      </c>
      <c r="AB37" t="s">
        <v>63</v>
      </c>
      <c r="AC37" t="s">
        <v>62</v>
      </c>
      <c r="AE37" t="s">
        <v>64</v>
      </c>
      <c r="AF37" t="s">
        <v>62</v>
      </c>
      <c r="AH37" t="s">
        <v>65</v>
      </c>
      <c r="AI37" t="s">
        <v>62</v>
      </c>
      <c r="AK37" t="s">
        <v>66</v>
      </c>
      <c r="AL37" t="s">
        <v>60</v>
      </c>
      <c r="AN37" t="s">
        <v>67</v>
      </c>
      <c r="AO37" t="s">
        <v>62</v>
      </c>
      <c r="AQ37" t="s">
        <v>68</v>
      </c>
      <c r="AR37" t="s">
        <v>60</v>
      </c>
      <c r="AT37" t="s">
        <v>69</v>
      </c>
      <c r="AU37" t="s">
        <v>62</v>
      </c>
      <c r="AW37" t="s">
        <v>70</v>
      </c>
      <c r="AX37" t="s">
        <v>62</v>
      </c>
    </row>
    <row r="38" spans="1:50" x14ac:dyDescent="0.3">
      <c r="A38" t="s">
        <v>212</v>
      </c>
      <c r="B38" t="s">
        <v>213</v>
      </c>
      <c r="C38" t="s">
        <v>73</v>
      </c>
      <c r="D38" t="s">
        <v>214</v>
      </c>
      <c r="E38" t="s">
        <v>55</v>
      </c>
      <c r="G38">
        <v>1094</v>
      </c>
      <c r="H38" t="s">
        <v>55</v>
      </c>
      <c r="J38" t="s">
        <v>203</v>
      </c>
      <c r="K38" t="s">
        <v>55</v>
      </c>
      <c r="M38">
        <v>11343</v>
      </c>
      <c r="N38" t="s">
        <v>55</v>
      </c>
      <c r="P38" t="s">
        <v>57</v>
      </c>
      <c r="Q38" t="s">
        <v>55</v>
      </c>
      <c r="S38" t="s">
        <v>58</v>
      </c>
      <c r="T38" t="s">
        <v>55</v>
      </c>
      <c r="V38" t="s">
        <v>93</v>
      </c>
      <c r="W38" t="s">
        <v>62</v>
      </c>
      <c r="Y38" t="s">
        <v>85</v>
      </c>
      <c r="Z38" t="s">
        <v>60</v>
      </c>
      <c r="AB38" t="s">
        <v>63</v>
      </c>
      <c r="AC38" t="s">
        <v>62</v>
      </c>
      <c r="AE38" t="s">
        <v>105</v>
      </c>
      <c r="AF38" t="s">
        <v>60</v>
      </c>
      <c r="AH38" t="s">
        <v>86</v>
      </c>
      <c r="AI38" t="s">
        <v>60</v>
      </c>
      <c r="AK38" t="s">
        <v>106</v>
      </c>
      <c r="AL38" t="s">
        <v>60</v>
      </c>
      <c r="AN38" t="s">
        <v>215</v>
      </c>
      <c r="AO38" t="s">
        <v>60</v>
      </c>
      <c r="AQ38" t="s">
        <v>78</v>
      </c>
      <c r="AR38" t="s">
        <v>60</v>
      </c>
      <c r="AT38" t="s">
        <v>216</v>
      </c>
      <c r="AU38" t="s">
        <v>60</v>
      </c>
      <c r="AW38" t="s">
        <v>70</v>
      </c>
      <c r="AX38" t="s">
        <v>62</v>
      </c>
    </row>
    <row r="39" spans="1:50" x14ac:dyDescent="0.3">
      <c r="A39" t="s">
        <v>217</v>
      </c>
      <c r="B39" t="s">
        <v>218</v>
      </c>
      <c r="C39" t="s">
        <v>96</v>
      </c>
      <c r="D39" t="s">
        <v>219</v>
      </c>
      <c r="E39" t="s">
        <v>55</v>
      </c>
      <c r="G39">
        <v>1094</v>
      </c>
      <c r="H39" t="s">
        <v>55</v>
      </c>
      <c r="J39" t="s">
        <v>203</v>
      </c>
      <c r="K39" t="s">
        <v>55</v>
      </c>
      <c r="M39">
        <v>11328</v>
      </c>
      <c r="N39" t="s">
        <v>55</v>
      </c>
      <c r="P39" t="s">
        <v>57</v>
      </c>
      <c r="Q39" t="s">
        <v>55</v>
      </c>
      <c r="S39" t="s">
        <v>58</v>
      </c>
      <c r="T39" t="s">
        <v>55</v>
      </c>
      <c r="V39" t="s">
        <v>143</v>
      </c>
      <c r="W39" t="s">
        <v>60</v>
      </c>
      <c r="Y39" t="s">
        <v>61</v>
      </c>
      <c r="Z39" t="s">
        <v>62</v>
      </c>
      <c r="AB39" t="s">
        <v>63</v>
      </c>
      <c r="AC39" t="s">
        <v>62</v>
      </c>
      <c r="AE39" t="s">
        <v>64</v>
      </c>
      <c r="AF39" t="s">
        <v>62</v>
      </c>
      <c r="AH39" t="s">
        <v>65</v>
      </c>
      <c r="AI39" t="s">
        <v>62</v>
      </c>
      <c r="AK39" t="s">
        <v>79</v>
      </c>
      <c r="AL39" t="s">
        <v>62</v>
      </c>
      <c r="AN39" t="s">
        <v>67</v>
      </c>
      <c r="AO39" t="s">
        <v>62</v>
      </c>
      <c r="AQ39" t="s">
        <v>86</v>
      </c>
      <c r="AR39" t="s">
        <v>62</v>
      </c>
      <c r="AT39" t="s">
        <v>69</v>
      </c>
      <c r="AU39" t="s">
        <v>62</v>
      </c>
      <c r="AW39" t="s">
        <v>70</v>
      </c>
      <c r="AX39" t="s">
        <v>62</v>
      </c>
    </row>
    <row r="40" spans="1:50" x14ac:dyDescent="0.3">
      <c r="A40" t="s">
        <v>220</v>
      </c>
      <c r="B40" t="s">
        <v>221</v>
      </c>
      <c r="C40" t="s">
        <v>96</v>
      </c>
      <c r="D40" t="s">
        <v>222</v>
      </c>
      <c r="E40" t="s">
        <v>55</v>
      </c>
      <c r="G40">
        <v>1094</v>
      </c>
      <c r="H40" t="s">
        <v>55</v>
      </c>
      <c r="J40" t="s">
        <v>203</v>
      </c>
      <c r="K40" t="s">
        <v>55</v>
      </c>
      <c r="M40">
        <v>2</v>
      </c>
      <c r="N40" t="s">
        <v>55</v>
      </c>
      <c r="P40" t="s">
        <v>57</v>
      </c>
      <c r="Q40" t="s">
        <v>55</v>
      </c>
      <c r="S40" t="s">
        <v>58</v>
      </c>
      <c r="T40" t="s">
        <v>55</v>
      </c>
      <c r="V40" t="s">
        <v>143</v>
      </c>
      <c r="W40" t="s">
        <v>60</v>
      </c>
      <c r="Y40" t="s">
        <v>61</v>
      </c>
      <c r="Z40" t="s">
        <v>62</v>
      </c>
      <c r="AB40" t="s">
        <v>63</v>
      </c>
      <c r="AC40" t="s">
        <v>62</v>
      </c>
      <c r="AE40" t="s">
        <v>64</v>
      </c>
      <c r="AF40" t="s">
        <v>62</v>
      </c>
      <c r="AH40" t="s">
        <v>65</v>
      </c>
      <c r="AI40" t="s">
        <v>62</v>
      </c>
      <c r="AK40" t="s">
        <v>79</v>
      </c>
      <c r="AL40" t="s">
        <v>62</v>
      </c>
      <c r="AN40" t="s">
        <v>67</v>
      </c>
      <c r="AO40" t="s">
        <v>62</v>
      </c>
      <c r="AQ40" t="s">
        <v>86</v>
      </c>
      <c r="AR40" t="s">
        <v>62</v>
      </c>
      <c r="AT40" t="s">
        <v>69</v>
      </c>
      <c r="AU40" t="s">
        <v>62</v>
      </c>
      <c r="AW40" t="s">
        <v>70</v>
      </c>
      <c r="AX40" t="s">
        <v>62</v>
      </c>
    </row>
    <row r="41" spans="1:50" x14ac:dyDescent="0.3">
      <c r="A41" t="s">
        <v>223</v>
      </c>
      <c r="B41" t="s">
        <v>224</v>
      </c>
      <c r="C41" t="s">
        <v>73</v>
      </c>
      <c r="D41" t="s">
        <v>225</v>
      </c>
      <c r="E41" t="s">
        <v>55</v>
      </c>
      <c r="G41">
        <v>1094</v>
      </c>
      <c r="H41" t="s">
        <v>55</v>
      </c>
      <c r="J41" t="s">
        <v>203</v>
      </c>
      <c r="K41" t="s">
        <v>55</v>
      </c>
      <c r="M41">
        <v>15</v>
      </c>
      <c r="N41" t="s">
        <v>55</v>
      </c>
      <c r="P41" t="s">
        <v>57</v>
      </c>
      <c r="Q41" t="s">
        <v>55</v>
      </c>
      <c r="S41" t="s">
        <v>58</v>
      </c>
      <c r="T41" t="s">
        <v>55</v>
      </c>
      <c r="V41" t="s">
        <v>137</v>
      </c>
      <c r="W41" t="s">
        <v>60</v>
      </c>
      <c r="Y41" t="s">
        <v>61</v>
      </c>
      <c r="Z41" t="s">
        <v>62</v>
      </c>
      <c r="AB41" t="s">
        <v>170</v>
      </c>
      <c r="AC41" t="s">
        <v>60</v>
      </c>
      <c r="AE41" t="s">
        <v>64</v>
      </c>
      <c r="AF41" t="s">
        <v>62</v>
      </c>
      <c r="AH41" t="s">
        <v>144</v>
      </c>
      <c r="AI41" t="s">
        <v>60</v>
      </c>
      <c r="AK41" t="s">
        <v>79</v>
      </c>
      <c r="AL41" t="s">
        <v>62</v>
      </c>
      <c r="AN41" t="s">
        <v>87</v>
      </c>
      <c r="AO41" t="s">
        <v>60</v>
      </c>
      <c r="AQ41" t="s">
        <v>65</v>
      </c>
      <c r="AR41" t="s">
        <v>60</v>
      </c>
      <c r="AT41" t="s">
        <v>174</v>
      </c>
      <c r="AU41" t="s">
        <v>60</v>
      </c>
      <c r="AW41" t="s">
        <v>88</v>
      </c>
      <c r="AX41" t="s">
        <v>60</v>
      </c>
    </row>
    <row r="42" spans="1:50" x14ac:dyDescent="0.3">
      <c r="A42" t="s">
        <v>226</v>
      </c>
      <c r="B42" t="s">
        <v>227</v>
      </c>
      <c r="C42" t="s">
        <v>112</v>
      </c>
      <c r="D42" t="s">
        <v>228</v>
      </c>
      <c r="E42" t="s">
        <v>55</v>
      </c>
      <c r="G42">
        <v>1094</v>
      </c>
      <c r="H42" t="s">
        <v>55</v>
      </c>
      <c r="J42" t="s">
        <v>203</v>
      </c>
      <c r="K42" t="s">
        <v>55</v>
      </c>
      <c r="M42">
        <v>11310</v>
      </c>
      <c r="N42" t="s">
        <v>55</v>
      </c>
      <c r="P42" t="s">
        <v>57</v>
      </c>
      <c r="Q42" t="s">
        <v>55</v>
      </c>
      <c r="S42" t="s">
        <v>229</v>
      </c>
      <c r="T42" t="s">
        <v>55</v>
      </c>
      <c r="V42" t="s">
        <v>93</v>
      </c>
      <c r="W42" t="s">
        <v>62</v>
      </c>
      <c r="Y42" t="s">
        <v>61</v>
      </c>
      <c r="Z42" t="s">
        <v>62</v>
      </c>
      <c r="AB42" t="s">
        <v>63</v>
      </c>
      <c r="AC42" t="s">
        <v>62</v>
      </c>
      <c r="AE42" t="s">
        <v>64</v>
      </c>
      <c r="AF42" t="s">
        <v>62</v>
      </c>
      <c r="AH42" t="s">
        <v>65</v>
      </c>
      <c r="AI42" t="s">
        <v>62</v>
      </c>
      <c r="AK42" t="s">
        <v>66</v>
      </c>
      <c r="AL42" t="s">
        <v>60</v>
      </c>
      <c r="AN42" t="s">
        <v>67</v>
      </c>
      <c r="AO42" t="s">
        <v>62</v>
      </c>
      <c r="AQ42" t="s">
        <v>65</v>
      </c>
      <c r="AR42" t="s">
        <v>60</v>
      </c>
      <c r="AT42" t="s">
        <v>69</v>
      </c>
      <c r="AU42" t="s">
        <v>62</v>
      </c>
      <c r="AW42" t="s">
        <v>70</v>
      </c>
      <c r="AX42" t="s">
        <v>62</v>
      </c>
    </row>
    <row r="43" spans="1:50" x14ac:dyDescent="0.3">
      <c r="A43" t="s">
        <v>230</v>
      </c>
      <c r="B43" t="s">
        <v>231</v>
      </c>
      <c r="C43" t="s">
        <v>112</v>
      </c>
      <c r="D43" t="s">
        <v>177</v>
      </c>
      <c r="E43" t="s">
        <v>55</v>
      </c>
      <c r="G43">
        <v>1094</v>
      </c>
      <c r="H43" t="s">
        <v>55</v>
      </c>
      <c r="J43" t="s">
        <v>203</v>
      </c>
      <c r="K43" t="s">
        <v>55</v>
      </c>
      <c r="M43">
        <v>36</v>
      </c>
      <c r="N43" t="s">
        <v>55</v>
      </c>
      <c r="P43" t="s">
        <v>57</v>
      </c>
      <c r="Q43" t="s">
        <v>55</v>
      </c>
      <c r="S43" t="s">
        <v>58</v>
      </c>
      <c r="T43" t="s">
        <v>55</v>
      </c>
      <c r="V43" t="s">
        <v>93</v>
      </c>
      <c r="W43" t="s">
        <v>62</v>
      </c>
      <c r="Y43" t="s">
        <v>61</v>
      </c>
      <c r="Z43" t="s">
        <v>62</v>
      </c>
      <c r="AB43" t="s">
        <v>63</v>
      </c>
      <c r="AC43" t="s">
        <v>62</v>
      </c>
      <c r="AE43" t="s">
        <v>64</v>
      </c>
      <c r="AF43" t="s">
        <v>62</v>
      </c>
      <c r="AH43" t="s">
        <v>65</v>
      </c>
      <c r="AI43" t="s">
        <v>62</v>
      </c>
      <c r="AK43" t="s">
        <v>66</v>
      </c>
      <c r="AL43" t="s">
        <v>60</v>
      </c>
      <c r="AN43" t="s">
        <v>67</v>
      </c>
      <c r="AO43" t="s">
        <v>62</v>
      </c>
      <c r="AQ43" t="s">
        <v>65</v>
      </c>
      <c r="AR43" t="s">
        <v>60</v>
      </c>
      <c r="AT43" t="s">
        <v>69</v>
      </c>
      <c r="AU43" t="s">
        <v>62</v>
      </c>
      <c r="AW43" t="s">
        <v>70</v>
      </c>
      <c r="AX43" t="s">
        <v>62</v>
      </c>
    </row>
    <row r="44" spans="1:50" x14ac:dyDescent="0.3">
      <c r="A44" t="s">
        <v>232</v>
      </c>
      <c r="B44" t="s">
        <v>233</v>
      </c>
      <c r="C44" t="s">
        <v>53</v>
      </c>
      <c r="D44" t="s">
        <v>234</v>
      </c>
      <c r="E44" t="s">
        <v>55</v>
      </c>
      <c r="G44">
        <v>1094</v>
      </c>
      <c r="H44" t="s">
        <v>55</v>
      </c>
      <c r="J44" t="s">
        <v>203</v>
      </c>
      <c r="K44" t="s">
        <v>55</v>
      </c>
      <c r="M44">
        <v>3</v>
      </c>
      <c r="N44" t="s">
        <v>55</v>
      </c>
      <c r="P44" t="s">
        <v>57</v>
      </c>
      <c r="Q44" t="s">
        <v>55</v>
      </c>
      <c r="S44" t="s">
        <v>58</v>
      </c>
      <c r="T44" t="s">
        <v>55</v>
      </c>
      <c r="V44" t="s">
        <v>93</v>
      </c>
      <c r="W44" t="s">
        <v>62</v>
      </c>
      <c r="Y44" t="s">
        <v>75</v>
      </c>
      <c r="Z44" t="s">
        <v>60</v>
      </c>
      <c r="AB44" t="s">
        <v>63</v>
      </c>
      <c r="AC44" t="s">
        <v>62</v>
      </c>
      <c r="AE44" t="s">
        <v>64</v>
      </c>
      <c r="AF44" t="s">
        <v>62</v>
      </c>
      <c r="AH44" t="s">
        <v>65</v>
      </c>
      <c r="AI44" t="s">
        <v>62</v>
      </c>
      <c r="AK44" t="s">
        <v>66</v>
      </c>
      <c r="AL44" t="s">
        <v>60</v>
      </c>
      <c r="AN44" t="s">
        <v>87</v>
      </c>
      <c r="AO44" t="s">
        <v>60</v>
      </c>
      <c r="AQ44" t="s">
        <v>86</v>
      </c>
      <c r="AR44" t="s">
        <v>62</v>
      </c>
      <c r="AT44" t="s">
        <v>69</v>
      </c>
      <c r="AU44" t="s">
        <v>62</v>
      </c>
      <c r="AW44" t="s">
        <v>70</v>
      </c>
      <c r="AX44" t="s">
        <v>62</v>
      </c>
    </row>
    <row r="45" spans="1:50" x14ac:dyDescent="0.3">
      <c r="A45" t="s">
        <v>235</v>
      </c>
      <c r="B45" t="s">
        <v>236</v>
      </c>
      <c r="C45" t="s">
        <v>112</v>
      </c>
      <c r="D45" t="s">
        <v>237</v>
      </c>
      <c r="E45" t="s">
        <v>55</v>
      </c>
      <c r="G45">
        <v>1094</v>
      </c>
      <c r="H45" t="s">
        <v>55</v>
      </c>
      <c r="J45" t="s">
        <v>203</v>
      </c>
      <c r="K45" t="s">
        <v>55</v>
      </c>
      <c r="M45">
        <v>24</v>
      </c>
      <c r="N45" t="s">
        <v>55</v>
      </c>
      <c r="P45" t="s">
        <v>57</v>
      </c>
      <c r="Q45" t="s">
        <v>55</v>
      </c>
      <c r="S45" t="s">
        <v>229</v>
      </c>
      <c r="T45" t="s">
        <v>55</v>
      </c>
      <c r="V45" t="s">
        <v>59</v>
      </c>
      <c r="W45" t="s">
        <v>60</v>
      </c>
      <c r="Y45" t="s">
        <v>61</v>
      </c>
      <c r="Z45" t="s">
        <v>62</v>
      </c>
      <c r="AB45" t="s">
        <v>63</v>
      </c>
      <c r="AC45" t="s">
        <v>62</v>
      </c>
      <c r="AE45" t="s">
        <v>64</v>
      </c>
      <c r="AF45" t="s">
        <v>62</v>
      </c>
      <c r="AH45" t="s">
        <v>65</v>
      </c>
      <c r="AI45" t="s">
        <v>62</v>
      </c>
      <c r="AK45" t="s">
        <v>66</v>
      </c>
      <c r="AL45" t="s">
        <v>60</v>
      </c>
      <c r="AN45" t="s">
        <v>67</v>
      </c>
      <c r="AO45" t="s">
        <v>62</v>
      </c>
      <c r="AQ45" t="s">
        <v>86</v>
      </c>
      <c r="AR45" t="s">
        <v>62</v>
      </c>
      <c r="AT45" t="s">
        <v>69</v>
      </c>
      <c r="AU45" t="s">
        <v>62</v>
      </c>
      <c r="AW45" t="s">
        <v>70</v>
      </c>
      <c r="AX45" t="s">
        <v>62</v>
      </c>
    </row>
    <row r="46" spans="1:50" x14ac:dyDescent="0.3">
      <c r="A46" t="s">
        <v>238</v>
      </c>
      <c r="B46" t="s">
        <v>239</v>
      </c>
      <c r="C46" t="s">
        <v>112</v>
      </c>
      <c r="D46" t="s">
        <v>240</v>
      </c>
      <c r="E46" t="s">
        <v>55</v>
      </c>
      <c r="G46">
        <v>1094</v>
      </c>
      <c r="H46" t="s">
        <v>55</v>
      </c>
      <c r="J46" t="s">
        <v>203</v>
      </c>
      <c r="K46" t="s">
        <v>55</v>
      </c>
      <c r="M46">
        <v>9</v>
      </c>
      <c r="N46" t="s">
        <v>55</v>
      </c>
      <c r="P46" t="s">
        <v>57</v>
      </c>
      <c r="Q46" t="s">
        <v>55</v>
      </c>
      <c r="S46" t="s">
        <v>58</v>
      </c>
      <c r="T46" t="s">
        <v>55</v>
      </c>
      <c r="V46" t="s">
        <v>93</v>
      </c>
      <c r="W46" t="s">
        <v>62</v>
      </c>
      <c r="Y46" t="s">
        <v>75</v>
      </c>
      <c r="Z46" t="s">
        <v>60</v>
      </c>
      <c r="AB46" t="s">
        <v>63</v>
      </c>
      <c r="AC46" t="s">
        <v>62</v>
      </c>
      <c r="AE46" t="s">
        <v>64</v>
      </c>
      <c r="AF46" t="s">
        <v>62</v>
      </c>
      <c r="AH46" t="s">
        <v>65</v>
      </c>
      <c r="AI46" t="s">
        <v>62</v>
      </c>
      <c r="AK46" t="s">
        <v>66</v>
      </c>
      <c r="AL46" t="s">
        <v>60</v>
      </c>
      <c r="AN46" t="s">
        <v>67</v>
      </c>
      <c r="AO46" t="s">
        <v>62</v>
      </c>
      <c r="AQ46" t="s">
        <v>86</v>
      </c>
      <c r="AR46" t="s">
        <v>62</v>
      </c>
      <c r="AT46" t="s">
        <v>69</v>
      </c>
      <c r="AU46" t="s">
        <v>62</v>
      </c>
      <c r="AW46" t="s">
        <v>70</v>
      </c>
      <c r="AX46" t="s">
        <v>62</v>
      </c>
    </row>
    <row r="47" spans="1:50" x14ac:dyDescent="0.3">
      <c r="A47" t="s">
        <v>241</v>
      </c>
      <c r="B47" t="s">
        <v>242</v>
      </c>
      <c r="C47" t="s">
        <v>112</v>
      </c>
      <c r="D47" t="s">
        <v>243</v>
      </c>
      <c r="E47" t="s">
        <v>55</v>
      </c>
      <c r="G47">
        <v>1094</v>
      </c>
      <c r="H47" t="s">
        <v>55</v>
      </c>
      <c r="J47" t="s">
        <v>203</v>
      </c>
      <c r="K47" t="s">
        <v>55</v>
      </c>
      <c r="M47">
        <v>18</v>
      </c>
      <c r="N47" t="s">
        <v>55</v>
      </c>
      <c r="P47" t="s">
        <v>57</v>
      </c>
      <c r="Q47" t="s">
        <v>55</v>
      </c>
      <c r="S47" t="s">
        <v>58</v>
      </c>
      <c r="T47" t="s">
        <v>55</v>
      </c>
      <c r="V47" t="s">
        <v>59</v>
      </c>
      <c r="W47" t="s">
        <v>60</v>
      </c>
      <c r="Y47" t="s">
        <v>61</v>
      </c>
      <c r="Z47" t="s">
        <v>62</v>
      </c>
      <c r="AB47" t="s">
        <v>63</v>
      </c>
      <c r="AC47" t="s">
        <v>62</v>
      </c>
      <c r="AE47" t="s">
        <v>64</v>
      </c>
      <c r="AF47" t="s">
        <v>62</v>
      </c>
      <c r="AH47" t="s">
        <v>65</v>
      </c>
      <c r="AI47" t="s">
        <v>62</v>
      </c>
      <c r="AK47" t="s">
        <v>66</v>
      </c>
      <c r="AL47" t="s">
        <v>60</v>
      </c>
      <c r="AN47" t="s">
        <v>67</v>
      </c>
      <c r="AO47" t="s">
        <v>62</v>
      </c>
      <c r="AQ47" t="s">
        <v>86</v>
      </c>
      <c r="AR47" t="s">
        <v>62</v>
      </c>
      <c r="AT47" t="s">
        <v>69</v>
      </c>
      <c r="AU47" t="s">
        <v>62</v>
      </c>
      <c r="AW47" t="s">
        <v>70</v>
      </c>
      <c r="AX47" t="s">
        <v>62</v>
      </c>
    </row>
    <row r="48" spans="1:50" x14ac:dyDescent="0.3">
      <c r="A48" t="s">
        <v>244</v>
      </c>
      <c r="B48" t="s">
        <v>245</v>
      </c>
      <c r="C48" t="s">
        <v>112</v>
      </c>
      <c r="D48" t="s">
        <v>246</v>
      </c>
      <c r="E48" t="s">
        <v>55</v>
      </c>
      <c r="G48">
        <v>1094</v>
      </c>
      <c r="H48" t="s">
        <v>55</v>
      </c>
      <c r="J48" t="s">
        <v>203</v>
      </c>
      <c r="K48" t="s">
        <v>55</v>
      </c>
      <c r="M48">
        <v>5</v>
      </c>
      <c r="N48" t="s">
        <v>55</v>
      </c>
      <c r="P48" t="s">
        <v>57</v>
      </c>
      <c r="Q48" t="s">
        <v>55</v>
      </c>
      <c r="S48" t="s">
        <v>58</v>
      </c>
      <c r="T48" t="s">
        <v>55</v>
      </c>
      <c r="V48" t="s">
        <v>59</v>
      </c>
      <c r="W48" t="s">
        <v>60</v>
      </c>
      <c r="Y48" t="s">
        <v>61</v>
      </c>
      <c r="Z48" t="s">
        <v>62</v>
      </c>
      <c r="AB48" t="s">
        <v>63</v>
      </c>
      <c r="AC48" t="s">
        <v>62</v>
      </c>
      <c r="AE48" t="s">
        <v>64</v>
      </c>
      <c r="AF48" t="s">
        <v>62</v>
      </c>
      <c r="AH48" t="s">
        <v>65</v>
      </c>
      <c r="AI48" t="s">
        <v>62</v>
      </c>
      <c r="AK48" t="s">
        <v>66</v>
      </c>
      <c r="AL48" t="s">
        <v>60</v>
      </c>
      <c r="AN48" t="s">
        <v>67</v>
      </c>
      <c r="AO48" t="s">
        <v>62</v>
      </c>
      <c r="AQ48" t="s">
        <v>86</v>
      </c>
      <c r="AR48" t="s">
        <v>62</v>
      </c>
      <c r="AT48" t="s">
        <v>69</v>
      </c>
      <c r="AU48" t="s">
        <v>62</v>
      </c>
      <c r="AW48" t="s">
        <v>70</v>
      </c>
      <c r="AX48" t="s">
        <v>62</v>
      </c>
    </row>
    <row r="49" spans="1:50" x14ac:dyDescent="0.3">
      <c r="A49" t="s">
        <v>247</v>
      </c>
      <c r="B49" t="s">
        <v>248</v>
      </c>
      <c r="C49" t="s">
        <v>96</v>
      </c>
      <c r="D49" t="s">
        <v>249</v>
      </c>
      <c r="E49" t="s">
        <v>55</v>
      </c>
      <c r="G49">
        <v>1094</v>
      </c>
      <c r="H49" t="s">
        <v>55</v>
      </c>
      <c r="J49" t="s">
        <v>203</v>
      </c>
      <c r="K49" t="s">
        <v>55</v>
      </c>
      <c r="M49">
        <v>11339</v>
      </c>
      <c r="N49" t="s">
        <v>55</v>
      </c>
      <c r="P49" t="s">
        <v>57</v>
      </c>
      <c r="Q49" t="s">
        <v>55</v>
      </c>
      <c r="S49" t="s">
        <v>58</v>
      </c>
      <c r="T49" t="s">
        <v>55</v>
      </c>
      <c r="V49" t="s">
        <v>93</v>
      </c>
      <c r="W49" t="s">
        <v>62</v>
      </c>
      <c r="Y49" t="s">
        <v>61</v>
      </c>
      <c r="Z49" t="s">
        <v>62</v>
      </c>
      <c r="AB49" t="s">
        <v>63</v>
      </c>
      <c r="AC49" t="s">
        <v>62</v>
      </c>
      <c r="AE49" t="s">
        <v>64</v>
      </c>
      <c r="AF49" t="s">
        <v>62</v>
      </c>
      <c r="AH49" t="s">
        <v>65</v>
      </c>
      <c r="AI49" t="s">
        <v>62</v>
      </c>
      <c r="AK49" t="s">
        <v>79</v>
      </c>
      <c r="AL49" t="s">
        <v>62</v>
      </c>
      <c r="AN49" t="s">
        <v>67</v>
      </c>
      <c r="AO49" t="s">
        <v>62</v>
      </c>
      <c r="AQ49" t="s">
        <v>65</v>
      </c>
      <c r="AR49" t="s">
        <v>60</v>
      </c>
      <c r="AT49" t="s">
        <v>69</v>
      </c>
      <c r="AU49" t="s">
        <v>62</v>
      </c>
      <c r="AW49" t="s">
        <v>70</v>
      </c>
      <c r="AX49" t="s">
        <v>62</v>
      </c>
    </row>
    <row r="50" spans="1:50" x14ac:dyDescent="0.3">
      <c r="A50" t="s">
        <v>247</v>
      </c>
      <c r="B50" t="s">
        <v>250</v>
      </c>
      <c r="C50" t="s">
        <v>112</v>
      </c>
      <c r="D50" t="s">
        <v>251</v>
      </c>
      <c r="E50" t="s">
        <v>55</v>
      </c>
      <c r="G50">
        <v>1094</v>
      </c>
      <c r="H50" t="s">
        <v>55</v>
      </c>
      <c r="J50" t="s">
        <v>203</v>
      </c>
      <c r="K50" t="s">
        <v>55</v>
      </c>
      <c r="M50">
        <v>11334</v>
      </c>
      <c r="N50" t="s">
        <v>55</v>
      </c>
      <c r="P50" t="s">
        <v>57</v>
      </c>
      <c r="Q50" t="s">
        <v>55</v>
      </c>
      <c r="S50" t="s">
        <v>58</v>
      </c>
      <c r="T50" t="s">
        <v>55</v>
      </c>
      <c r="V50" t="s">
        <v>93</v>
      </c>
      <c r="W50" t="s">
        <v>62</v>
      </c>
      <c r="Y50" t="s">
        <v>61</v>
      </c>
      <c r="Z50" t="s">
        <v>62</v>
      </c>
      <c r="AB50" t="s">
        <v>76</v>
      </c>
      <c r="AC50" t="s">
        <v>60</v>
      </c>
      <c r="AE50" t="s">
        <v>64</v>
      </c>
      <c r="AF50" t="s">
        <v>62</v>
      </c>
      <c r="AH50" t="s">
        <v>65</v>
      </c>
      <c r="AI50" t="s">
        <v>62</v>
      </c>
      <c r="AK50" t="s">
        <v>79</v>
      </c>
      <c r="AL50" t="s">
        <v>62</v>
      </c>
      <c r="AN50" t="s">
        <v>215</v>
      </c>
      <c r="AO50" t="s">
        <v>60</v>
      </c>
      <c r="AQ50" t="s">
        <v>86</v>
      </c>
      <c r="AR50" t="s">
        <v>62</v>
      </c>
      <c r="AT50" t="s">
        <v>69</v>
      </c>
      <c r="AU50" t="s">
        <v>62</v>
      </c>
      <c r="AW50" t="s">
        <v>70</v>
      </c>
      <c r="AX50" t="s">
        <v>62</v>
      </c>
    </row>
    <row r="51" spans="1:50" x14ac:dyDescent="0.3">
      <c r="A51" t="s">
        <v>252</v>
      </c>
      <c r="B51" t="s">
        <v>253</v>
      </c>
      <c r="C51" t="s">
        <v>112</v>
      </c>
      <c r="D51" t="s">
        <v>254</v>
      </c>
      <c r="E51" t="s">
        <v>55</v>
      </c>
      <c r="G51">
        <v>1094</v>
      </c>
      <c r="H51" t="s">
        <v>55</v>
      </c>
      <c r="J51" t="s">
        <v>203</v>
      </c>
      <c r="K51" t="s">
        <v>55</v>
      </c>
      <c r="M51">
        <v>11</v>
      </c>
      <c r="N51" t="s">
        <v>55</v>
      </c>
      <c r="P51" t="s">
        <v>57</v>
      </c>
      <c r="Q51" t="s">
        <v>55</v>
      </c>
      <c r="S51" t="s">
        <v>58</v>
      </c>
      <c r="T51" t="s">
        <v>55</v>
      </c>
      <c r="V51" t="s">
        <v>93</v>
      </c>
      <c r="W51" t="s">
        <v>62</v>
      </c>
      <c r="Y51" t="s">
        <v>61</v>
      </c>
      <c r="Z51" t="s">
        <v>62</v>
      </c>
      <c r="AB51" t="s">
        <v>63</v>
      </c>
      <c r="AC51" t="s">
        <v>62</v>
      </c>
      <c r="AE51" t="s">
        <v>64</v>
      </c>
      <c r="AF51" t="s">
        <v>62</v>
      </c>
      <c r="AH51" t="s">
        <v>86</v>
      </c>
      <c r="AI51" t="s">
        <v>60</v>
      </c>
      <c r="AK51" t="s">
        <v>79</v>
      </c>
      <c r="AL51" t="s">
        <v>62</v>
      </c>
      <c r="AN51" t="s">
        <v>67</v>
      </c>
      <c r="AO51" t="s">
        <v>62</v>
      </c>
      <c r="AQ51" t="s">
        <v>65</v>
      </c>
      <c r="AR51" t="s">
        <v>60</v>
      </c>
      <c r="AT51" t="s">
        <v>69</v>
      </c>
      <c r="AU51" t="s">
        <v>62</v>
      </c>
      <c r="AW51" t="s">
        <v>70</v>
      </c>
      <c r="AX51" t="s">
        <v>62</v>
      </c>
    </row>
    <row r="52" spans="1:50" x14ac:dyDescent="0.3">
      <c r="A52" t="s">
        <v>255</v>
      </c>
      <c r="B52" t="s">
        <v>256</v>
      </c>
      <c r="C52" t="s">
        <v>112</v>
      </c>
      <c r="D52" t="s">
        <v>257</v>
      </c>
      <c r="E52" t="s">
        <v>55</v>
      </c>
      <c r="G52">
        <v>1094</v>
      </c>
      <c r="H52" t="s">
        <v>55</v>
      </c>
      <c r="J52" t="s">
        <v>203</v>
      </c>
      <c r="K52" t="s">
        <v>55</v>
      </c>
      <c r="M52">
        <v>20</v>
      </c>
      <c r="N52" t="s">
        <v>55</v>
      </c>
      <c r="P52" t="s">
        <v>57</v>
      </c>
      <c r="Q52" t="s">
        <v>55</v>
      </c>
      <c r="S52" t="s">
        <v>58</v>
      </c>
      <c r="T52" t="s">
        <v>55</v>
      </c>
      <c r="V52" t="s">
        <v>59</v>
      </c>
      <c r="W52" t="s">
        <v>60</v>
      </c>
      <c r="Y52" t="s">
        <v>61</v>
      </c>
      <c r="Z52" t="s">
        <v>62</v>
      </c>
      <c r="AB52" t="s">
        <v>63</v>
      </c>
      <c r="AC52" t="s">
        <v>62</v>
      </c>
      <c r="AE52" t="s">
        <v>64</v>
      </c>
      <c r="AF52" t="s">
        <v>62</v>
      </c>
      <c r="AH52" t="s">
        <v>65</v>
      </c>
      <c r="AI52" t="s">
        <v>62</v>
      </c>
      <c r="AK52" t="s">
        <v>66</v>
      </c>
      <c r="AL52" t="s">
        <v>60</v>
      </c>
      <c r="AN52" t="s">
        <v>67</v>
      </c>
      <c r="AO52" t="s">
        <v>62</v>
      </c>
      <c r="AQ52" t="s">
        <v>86</v>
      </c>
      <c r="AR52" t="s">
        <v>62</v>
      </c>
      <c r="AT52" t="s">
        <v>69</v>
      </c>
      <c r="AU52" t="s">
        <v>62</v>
      </c>
      <c r="AW52" t="s">
        <v>70</v>
      </c>
      <c r="AX52" t="s">
        <v>62</v>
      </c>
    </row>
    <row r="53" spans="1:50" x14ac:dyDescent="0.3">
      <c r="A53" t="s">
        <v>258</v>
      </c>
      <c r="B53" t="s">
        <v>259</v>
      </c>
      <c r="C53" t="s">
        <v>53</v>
      </c>
      <c r="D53" t="s">
        <v>260</v>
      </c>
      <c r="E53" t="s">
        <v>55</v>
      </c>
      <c r="G53">
        <v>1094</v>
      </c>
      <c r="H53" t="s">
        <v>55</v>
      </c>
      <c r="J53" t="s">
        <v>203</v>
      </c>
      <c r="K53" t="s">
        <v>55</v>
      </c>
      <c r="M53">
        <v>25</v>
      </c>
      <c r="N53" t="s">
        <v>55</v>
      </c>
      <c r="P53" t="s">
        <v>57</v>
      </c>
      <c r="Q53" t="s">
        <v>55</v>
      </c>
      <c r="S53" t="s">
        <v>58</v>
      </c>
      <c r="T53" t="s">
        <v>55</v>
      </c>
      <c r="V53" t="s">
        <v>59</v>
      </c>
      <c r="W53" t="s">
        <v>60</v>
      </c>
      <c r="Y53" t="s">
        <v>61</v>
      </c>
      <c r="Z53" t="s">
        <v>62</v>
      </c>
      <c r="AB53" t="s">
        <v>63</v>
      </c>
      <c r="AC53" t="s">
        <v>62</v>
      </c>
      <c r="AE53" t="s">
        <v>64</v>
      </c>
      <c r="AF53" t="s">
        <v>62</v>
      </c>
      <c r="AH53" t="s">
        <v>86</v>
      </c>
      <c r="AI53" t="s">
        <v>60</v>
      </c>
      <c r="AK53" t="s">
        <v>79</v>
      </c>
      <c r="AL53" t="s">
        <v>62</v>
      </c>
      <c r="AN53" t="s">
        <v>67</v>
      </c>
      <c r="AO53" t="s">
        <v>62</v>
      </c>
      <c r="AQ53" t="s">
        <v>65</v>
      </c>
      <c r="AR53" t="s">
        <v>60</v>
      </c>
      <c r="AT53" t="s">
        <v>69</v>
      </c>
      <c r="AU53" t="s">
        <v>62</v>
      </c>
      <c r="AW53" t="s">
        <v>70</v>
      </c>
      <c r="AX53" t="s">
        <v>62</v>
      </c>
    </row>
    <row r="54" spans="1:50" x14ac:dyDescent="0.3">
      <c r="A54" t="s">
        <v>261</v>
      </c>
      <c r="B54" t="s">
        <v>262</v>
      </c>
      <c r="C54" t="s">
        <v>162</v>
      </c>
      <c r="D54" t="s">
        <v>263</v>
      </c>
      <c r="E54" t="s">
        <v>55</v>
      </c>
      <c r="G54">
        <v>1094</v>
      </c>
      <c r="H54" t="s">
        <v>55</v>
      </c>
      <c r="J54" t="s">
        <v>203</v>
      </c>
      <c r="K54" t="s">
        <v>55</v>
      </c>
      <c r="M54">
        <v>27</v>
      </c>
      <c r="N54" t="s">
        <v>55</v>
      </c>
      <c r="P54" t="s">
        <v>57</v>
      </c>
      <c r="Q54" t="s">
        <v>55</v>
      </c>
      <c r="S54" t="s">
        <v>58</v>
      </c>
      <c r="T54" t="s">
        <v>55</v>
      </c>
      <c r="V54" t="s">
        <v>93</v>
      </c>
      <c r="W54" t="s">
        <v>62</v>
      </c>
      <c r="Y54" t="s">
        <v>75</v>
      </c>
      <c r="Z54" t="s">
        <v>60</v>
      </c>
      <c r="AB54" t="s">
        <v>138</v>
      </c>
      <c r="AC54" t="s">
        <v>60</v>
      </c>
      <c r="AE54" t="s">
        <v>105</v>
      </c>
      <c r="AF54" t="s">
        <v>60</v>
      </c>
      <c r="AH54" t="s">
        <v>65</v>
      </c>
      <c r="AI54" t="s">
        <v>62</v>
      </c>
      <c r="AK54" t="s">
        <v>79</v>
      </c>
      <c r="AL54" t="s">
        <v>62</v>
      </c>
      <c r="AN54" t="s">
        <v>67</v>
      </c>
      <c r="AO54" t="s">
        <v>62</v>
      </c>
      <c r="AQ54" t="s">
        <v>65</v>
      </c>
      <c r="AR54" t="s">
        <v>60</v>
      </c>
      <c r="AT54" t="s">
        <v>69</v>
      </c>
      <c r="AU54" t="s">
        <v>62</v>
      </c>
      <c r="AW54" t="s">
        <v>80</v>
      </c>
      <c r="AX54" t="s">
        <v>60</v>
      </c>
    </row>
    <row r="55" spans="1:50" x14ac:dyDescent="0.3">
      <c r="A55" t="s">
        <v>264</v>
      </c>
      <c r="B55" t="s">
        <v>265</v>
      </c>
      <c r="C55" t="s">
        <v>53</v>
      </c>
      <c r="D55" t="s">
        <v>266</v>
      </c>
      <c r="E55" t="s">
        <v>55</v>
      </c>
      <c r="G55">
        <v>1094</v>
      </c>
      <c r="H55" t="s">
        <v>55</v>
      </c>
      <c r="J55" t="s">
        <v>267</v>
      </c>
      <c r="K55" t="s">
        <v>55</v>
      </c>
      <c r="M55">
        <v>7</v>
      </c>
      <c r="N55" t="s">
        <v>55</v>
      </c>
      <c r="P55" t="s">
        <v>57</v>
      </c>
      <c r="Q55" t="s">
        <v>55</v>
      </c>
      <c r="S55" t="s">
        <v>58</v>
      </c>
      <c r="T55" t="s">
        <v>55</v>
      </c>
      <c r="V55" t="s">
        <v>143</v>
      </c>
      <c r="W55" t="s">
        <v>60</v>
      </c>
      <c r="Y55" t="s">
        <v>75</v>
      </c>
      <c r="Z55" t="s">
        <v>60</v>
      </c>
      <c r="AB55" t="s">
        <v>63</v>
      </c>
      <c r="AC55" t="s">
        <v>62</v>
      </c>
      <c r="AE55" t="s">
        <v>64</v>
      </c>
      <c r="AF55" t="s">
        <v>62</v>
      </c>
      <c r="AH55" t="s">
        <v>65</v>
      </c>
      <c r="AI55" t="s">
        <v>62</v>
      </c>
      <c r="AK55" t="s">
        <v>79</v>
      </c>
      <c r="AL55" t="s">
        <v>62</v>
      </c>
      <c r="AN55" t="s">
        <v>67</v>
      </c>
      <c r="AO55" t="s">
        <v>62</v>
      </c>
      <c r="AQ55" t="s">
        <v>65</v>
      </c>
      <c r="AR55" t="s">
        <v>60</v>
      </c>
      <c r="AT55" t="s">
        <v>69</v>
      </c>
      <c r="AU55" t="s">
        <v>62</v>
      </c>
      <c r="AW55" t="s">
        <v>70</v>
      </c>
      <c r="AX55" t="s">
        <v>62</v>
      </c>
    </row>
    <row r="56" spans="1:50" x14ac:dyDescent="0.3">
      <c r="A56" t="s">
        <v>268</v>
      </c>
      <c r="B56" t="s">
        <v>269</v>
      </c>
      <c r="C56" t="s">
        <v>96</v>
      </c>
      <c r="D56" t="s">
        <v>270</v>
      </c>
      <c r="E56" t="s">
        <v>55</v>
      </c>
      <c r="G56">
        <v>1094</v>
      </c>
      <c r="H56" t="s">
        <v>55</v>
      </c>
      <c r="J56" t="s">
        <v>203</v>
      </c>
      <c r="K56" t="s">
        <v>55</v>
      </c>
      <c r="M56">
        <v>40</v>
      </c>
      <c r="N56" t="s">
        <v>55</v>
      </c>
      <c r="P56" t="s">
        <v>57</v>
      </c>
      <c r="Q56" t="s">
        <v>55</v>
      </c>
      <c r="S56" t="s">
        <v>58</v>
      </c>
      <c r="T56" t="s">
        <v>55</v>
      </c>
      <c r="V56" t="s">
        <v>93</v>
      </c>
      <c r="W56" t="s">
        <v>62</v>
      </c>
      <c r="Y56" t="s">
        <v>61</v>
      </c>
      <c r="Z56" t="s">
        <v>62</v>
      </c>
      <c r="AB56" t="s">
        <v>63</v>
      </c>
      <c r="AC56" t="s">
        <v>62</v>
      </c>
      <c r="AE56" t="s">
        <v>64</v>
      </c>
      <c r="AF56" t="s">
        <v>62</v>
      </c>
      <c r="AH56" t="s">
        <v>65</v>
      </c>
      <c r="AI56" t="s">
        <v>62</v>
      </c>
      <c r="AK56" t="s">
        <v>79</v>
      </c>
      <c r="AL56" t="s">
        <v>62</v>
      </c>
      <c r="AN56" t="s">
        <v>67</v>
      </c>
      <c r="AO56" t="s">
        <v>62</v>
      </c>
      <c r="AQ56" t="s">
        <v>65</v>
      </c>
      <c r="AR56" t="s">
        <v>60</v>
      </c>
      <c r="AT56" t="s">
        <v>69</v>
      </c>
      <c r="AU56" t="s">
        <v>62</v>
      </c>
      <c r="AW56" t="s">
        <v>70</v>
      </c>
      <c r="AX56" t="s">
        <v>62</v>
      </c>
    </row>
    <row r="57" spans="1:50" x14ac:dyDescent="0.3">
      <c r="A57" t="s">
        <v>271</v>
      </c>
      <c r="B57" t="s">
        <v>272</v>
      </c>
      <c r="C57" t="s">
        <v>83</v>
      </c>
      <c r="D57" t="s">
        <v>273</v>
      </c>
      <c r="E57" t="s">
        <v>55</v>
      </c>
      <c r="G57">
        <v>1094</v>
      </c>
      <c r="H57" t="s">
        <v>55</v>
      </c>
      <c r="J57" t="s">
        <v>267</v>
      </c>
      <c r="K57" t="s">
        <v>55</v>
      </c>
      <c r="M57">
        <v>33</v>
      </c>
      <c r="N57" t="s">
        <v>55</v>
      </c>
      <c r="P57" t="s">
        <v>57</v>
      </c>
      <c r="Q57" t="s">
        <v>55</v>
      </c>
      <c r="S57" t="s">
        <v>229</v>
      </c>
      <c r="T57" t="s">
        <v>55</v>
      </c>
      <c r="V57" t="s">
        <v>143</v>
      </c>
      <c r="W57" t="s">
        <v>60</v>
      </c>
      <c r="Y57" t="s">
        <v>274</v>
      </c>
      <c r="Z57" t="s">
        <v>60</v>
      </c>
      <c r="AB57" t="s">
        <v>76</v>
      </c>
      <c r="AC57" t="s">
        <v>60</v>
      </c>
      <c r="AE57" t="s">
        <v>64</v>
      </c>
      <c r="AF57" t="s">
        <v>62</v>
      </c>
      <c r="AH57" t="s">
        <v>65</v>
      </c>
      <c r="AI57" t="s">
        <v>62</v>
      </c>
      <c r="AK57" t="s">
        <v>191</v>
      </c>
      <c r="AL57" t="s">
        <v>60</v>
      </c>
      <c r="AN57" t="s">
        <v>67</v>
      </c>
      <c r="AO57" t="s">
        <v>62</v>
      </c>
      <c r="AQ57" t="s">
        <v>78</v>
      </c>
      <c r="AR57" t="s">
        <v>60</v>
      </c>
      <c r="AT57" t="s">
        <v>139</v>
      </c>
      <c r="AU57" t="s">
        <v>60</v>
      </c>
      <c r="AW57" t="s">
        <v>70</v>
      </c>
      <c r="AX57" t="s">
        <v>62</v>
      </c>
    </row>
    <row r="58" spans="1:50" x14ac:dyDescent="0.3">
      <c r="A58" t="s">
        <v>275</v>
      </c>
      <c r="B58" t="s">
        <v>276</v>
      </c>
      <c r="C58" t="s">
        <v>103</v>
      </c>
      <c r="D58" t="s">
        <v>277</v>
      </c>
      <c r="E58" t="s">
        <v>55</v>
      </c>
      <c r="G58">
        <v>1094</v>
      </c>
      <c r="H58" t="s">
        <v>55</v>
      </c>
      <c r="J58" t="s">
        <v>267</v>
      </c>
      <c r="K58" t="s">
        <v>55</v>
      </c>
      <c r="M58">
        <v>11121</v>
      </c>
      <c r="N58" t="s">
        <v>55</v>
      </c>
      <c r="P58" t="s">
        <v>57</v>
      </c>
      <c r="Q58" t="s">
        <v>55</v>
      </c>
      <c r="S58" t="s">
        <v>229</v>
      </c>
      <c r="T58" t="s">
        <v>55</v>
      </c>
      <c r="V58" t="s">
        <v>93</v>
      </c>
      <c r="W58" t="s">
        <v>62</v>
      </c>
      <c r="Y58" t="s">
        <v>75</v>
      </c>
      <c r="Z58" t="s">
        <v>60</v>
      </c>
      <c r="AB58" t="s">
        <v>63</v>
      </c>
      <c r="AC58" t="s">
        <v>62</v>
      </c>
      <c r="AE58" t="s">
        <v>64</v>
      </c>
      <c r="AF58" t="s">
        <v>62</v>
      </c>
      <c r="AH58" t="s">
        <v>86</v>
      </c>
      <c r="AI58" t="s">
        <v>60</v>
      </c>
      <c r="AK58" t="s">
        <v>191</v>
      </c>
      <c r="AL58" t="s">
        <v>60</v>
      </c>
      <c r="AN58" t="s">
        <v>67</v>
      </c>
      <c r="AO58" t="s">
        <v>62</v>
      </c>
      <c r="AQ58" t="s">
        <v>78</v>
      </c>
      <c r="AR58" t="s">
        <v>60</v>
      </c>
      <c r="AT58" t="s">
        <v>69</v>
      </c>
      <c r="AU58" t="s">
        <v>62</v>
      </c>
      <c r="AW58" t="s">
        <v>70</v>
      </c>
      <c r="AX58" t="s">
        <v>62</v>
      </c>
    </row>
    <row r="59" spans="1:50" x14ac:dyDescent="0.3">
      <c r="A59" t="s">
        <v>278</v>
      </c>
      <c r="B59" t="s">
        <v>279</v>
      </c>
      <c r="C59" t="s">
        <v>112</v>
      </c>
      <c r="D59" t="s">
        <v>280</v>
      </c>
      <c r="E59" t="s">
        <v>55</v>
      </c>
      <c r="G59">
        <v>1094</v>
      </c>
      <c r="H59" t="s">
        <v>55</v>
      </c>
      <c r="J59" t="s">
        <v>267</v>
      </c>
      <c r="K59" t="s">
        <v>55</v>
      </c>
      <c r="M59">
        <v>11140</v>
      </c>
      <c r="N59" t="s">
        <v>55</v>
      </c>
      <c r="P59" t="s">
        <v>57</v>
      </c>
      <c r="Q59" t="s">
        <v>55</v>
      </c>
      <c r="S59" t="s">
        <v>229</v>
      </c>
      <c r="T59" t="s">
        <v>55</v>
      </c>
      <c r="V59" t="s">
        <v>59</v>
      </c>
      <c r="W59" t="s">
        <v>60</v>
      </c>
      <c r="Y59" t="s">
        <v>61</v>
      </c>
      <c r="Z59" t="s">
        <v>62</v>
      </c>
      <c r="AB59" t="s">
        <v>63</v>
      </c>
      <c r="AC59" t="s">
        <v>62</v>
      </c>
      <c r="AE59" t="s">
        <v>64</v>
      </c>
      <c r="AF59" t="s">
        <v>62</v>
      </c>
      <c r="AH59" t="s">
        <v>65</v>
      </c>
      <c r="AI59" t="s">
        <v>62</v>
      </c>
      <c r="AK59" t="s">
        <v>66</v>
      </c>
      <c r="AL59" t="s">
        <v>60</v>
      </c>
      <c r="AN59" t="s">
        <v>67</v>
      </c>
      <c r="AO59" t="s">
        <v>62</v>
      </c>
      <c r="AQ59" t="s">
        <v>86</v>
      </c>
      <c r="AR59" t="s">
        <v>62</v>
      </c>
      <c r="AT59" t="s">
        <v>69</v>
      </c>
      <c r="AU59" t="s">
        <v>62</v>
      </c>
      <c r="AW59" t="s">
        <v>70</v>
      </c>
      <c r="AX59" t="s">
        <v>62</v>
      </c>
    </row>
    <row r="60" spans="1:50" x14ac:dyDescent="0.3">
      <c r="A60" t="s">
        <v>281</v>
      </c>
      <c r="B60" t="s">
        <v>282</v>
      </c>
      <c r="C60" t="s">
        <v>73</v>
      </c>
      <c r="D60" t="s">
        <v>283</v>
      </c>
      <c r="E60" t="s">
        <v>55</v>
      </c>
      <c r="G60">
        <v>1094</v>
      </c>
      <c r="H60" t="s">
        <v>55</v>
      </c>
      <c r="J60" t="s">
        <v>267</v>
      </c>
      <c r="K60" t="s">
        <v>55</v>
      </c>
      <c r="M60">
        <v>25</v>
      </c>
      <c r="N60" t="s">
        <v>55</v>
      </c>
      <c r="P60" t="s">
        <v>57</v>
      </c>
      <c r="Q60" t="s">
        <v>55</v>
      </c>
      <c r="S60" t="s">
        <v>229</v>
      </c>
      <c r="T60" t="s">
        <v>55</v>
      </c>
      <c r="V60" t="s">
        <v>143</v>
      </c>
      <c r="W60" t="s">
        <v>60</v>
      </c>
      <c r="Y60" t="s">
        <v>75</v>
      </c>
      <c r="Z60" t="s">
        <v>60</v>
      </c>
      <c r="AB60" t="s">
        <v>76</v>
      </c>
      <c r="AC60" t="s">
        <v>60</v>
      </c>
      <c r="AE60" t="s">
        <v>64</v>
      </c>
      <c r="AF60" t="s">
        <v>62</v>
      </c>
      <c r="AH60" t="s">
        <v>86</v>
      </c>
      <c r="AI60" t="s">
        <v>60</v>
      </c>
      <c r="AK60" t="s">
        <v>79</v>
      </c>
      <c r="AL60" t="s">
        <v>62</v>
      </c>
      <c r="AN60" t="s">
        <v>87</v>
      </c>
      <c r="AO60" t="s">
        <v>60</v>
      </c>
      <c r="AQ60" t="s">
        <v>65</v>
      </c>
      <c r="AR60" t="s">
        <v>60</v>
      </c>
      <c r="AT60" t="s">
        <v>174</v>
      </c>
      <c r="AU60" t="s">
        <v>60</v>
      </c>
      <c r="AW60" t="s">
        <v>70</v>
      </c>
      <c r="AX60" t="s">
        <v>62</v>
      </c>
    </row>
    <row r="61" spans="1:50" x14ac:dyDescent="0.3">
      <c r="A61" t="s">
        <v>284</v>
      </c>
      <c r="B61" t="s">
        <v>285</v>
      </c>
      <c r="C61" t="s">
        <v>96</v>
      </c>
      <c r="D61" t="s">
        <v>286</v>
      </c>
      <c r="E61" t="s">
        <v>55</v>
      </c>
      <c r="G61">
        <v>1094</v>
      </c>
      <c r="H61" t="s">
        <v>55</v>
      </c>
      <c r="J61" t="s">
        <v>267</v>
      </c>
      <c r="K61" t="s">
        <v>55</v>
      </c>
      <c r="M61">
        <v>1</v>
      </c>
      <c r="N61" t="s">
        <v>55</v>
      </c>
      <c r="P61" t="s">
        <v>57</v>
      </c>
      <c r="Q61" t="s">
        <v>55</v>
      </c>
      <c r="S61" t="s">
        <v>229</v>
      </c>
      <c r="T61" t="s">
        <v>55</v>
      </c>
      <c r="V61" t="s">
        <v>93</v>
      </c>
      <c r="W61" t="s">
        <v>62</v>
      </c>
      <c r="Y61" t="s">
        <v>61</v>
      </c>
      <c r="Z61" t="s">
        <v>62</v>
      </c>
      <c r="AB61" t="s">
        <v>63</v>
      </c>
      <c r="AC61" t="s">
        <v>62</v>
      </c>
      <c r="AE61" t="s">
        <v>64</v>
      </c>
      <c r="AF61" t="s">
        <v>62</v>
      </c>
      <c r="AH61" t="s">
        <v>65</v>
      </c>
      <c r="AI61" t="s">
        <v>62</v>
      </c>
      <c r="AK61" t="s">
        <v>66</v>
      </c>
      <c r="AL61" t="s">
        <v>60</v>
      </c>
      <c r="AN61" t="s">
        <v>67</v>
      </c>
      <c r="AO61" t="s">
        <v>62</v>
      </c>
      <c r="AQ61" t="s">
        <v>86</v>
      </c>
      <c r="AR61" t="s">
        <v>62</v>
      </c>
      <c r="AT61" t="s">
        <v>69</v>
      </c>
      <c r="AU61" t="s">
        <v>62</v>
      </c>
      <c r="AW61" t="s">
        <v>70</v>
      </c>
      <c r="AX61" t="s">
        <v>62</v>
      </c>
    </row>
    <row r="62" spans="1:50" x14ac:dyDescent="0.3">
      <c r="A62" t="s">
        <v>287</v>
      </c>
      <c r="B62" t="s">
        <v>288</v>
      </c>
      <c r="C62" t="s">
        <v>53</v>
      </c>
      <c r="D62" t="s">
        <v>289</v>
      </c>
      <c r="E62" t="s">
        <v>55</v>
      </c>
      <c r="G62">
        <v>1094</v>
      </c>
      <c r="H62" t="s">
        <v>55</v>
      </c>
      <c r="J62" t="s">
        <v>267</v>
      </c>
      <c r="K62" t="s">
        <v>55</v>
      </c>
      <c r="M62">
        <v>15</v>
      </c>
      <c r="N62" t="s">
        <v>55</v>
      </c>
      <c r="P62" t="s">
        <v>57</v>
      </c>
      <c r="Q62" t="s">
        <v>55</v>
      </c>
      <c r="S62" t="s">
        <v>229</v>
      </c>
      <c r="T62" t="s">
        <v>55</v>
      </c>
      <c r="V62" t="s">
        <v>93</v>
      </c>
      <c r="W62" t="s">
        <v>62</v>
      </c>
      <c r="Y62" t="s">
        <v>75</v>
      </c>
      <c r="Z62" t="s">
        <v>60</v>
      </c>
      <c r="AB62" t="s">
        <v>63</v>
      </c>
      <c r="AC62" t="s">
        <v>62</v>
      </c>
      <c r="AE62" t="s">
        <v>64</v>
      </c>
      <c r="AF62" t="s">
        <v>62</v>
      </c>
      <c r="AH62" t="s">
        <v>65</v>
      </c>
      <c r="AI62" t="s">
        <v>62</v>
      </c>
      <c r="AK62" t="s">
        <v>66</v>
      </c>
      <c r="AL62" t="s">
        <v>60</v>
      </c>
      <c r="AN62" t="s">
        <v>67</v>
      </c>
      <c r="AO62" t="s">
        <v>62</v>
      </c>
      <c r="AQ62" t="s">
        <v>65</v>
      </c>
      <c r="AR62" t="s">
        <v>60</v>
      </c>
      <c r="AT62" t="s">
        <v>69</v>
      </c>
      <c r="AU62" t="s">
        <v>62</v>
      </c>
      <c r="AW62" t="s">
        <v>70</v>
      </c>
      <c r="AX62" t="s">
        <v>62</v>
      </c>
    </row>
    <row r="63" spans="1:50" x14ac:dyDescent="0.3">
      <c r="A63" t="s">
        <v>290</v>
      </c>
      <c r="B63" t="s">
        <v>291</v>
      </c>
      <c r="C63" t="s">
        <v>112</v>
      </c>
      <c r="D63" t="s">
        <v>292</v>
      </c>
      <c r="E63" t="s">
        <v>55</v>
      </c>
      <c r="G63">
        <v>1094</v>
      </c>
      <c r="H63" t="s">
        <v>55</v>
      </c>
      <c r="J63" t="s">
        <v>267</v>
      </c>
      <c r="K63" t="s">
        <v>55</v>
      </c>
      <c r="M63">
        <v>4</v>
      </c>
      <c r="N63" t="s">
        <v>55</v>
      </c>
      <c r="P63" t="s">
        <v>57</v>
      </c>
      <c r="Q63" t="s">
        <v>55</v>
      </c>
      <c r="S63" t="s">
        <v>229</v>
      </c>
      <c r="T63" t="s">
        <v>55</v>
      </c>
      <c r="V63" t="s">
        <v>93</v>
      </c>
      <c r="W63" t="s">
        <v>62</v>
      </c>
      <c r="Y63" t="s">
        <v>61</v>
      </c>
      <c r="Z63" t="s">
        <v>62</v>
      </c>
      <c r="AB63" t="s">
        <v>63</v>
      </c>
      <c r="AC63" t="s">
        <v>62</v>
      </c>
      <c r="AE63" t="s">
        <v>64</v>
      </c>
      <c r="AF63" t="s">
        <v>62</v>
      </c>
      <c r="AH63" t="s">
        <v>65</v>
      </c>
      <c r="AI63" t="s">
        <v>62</v>
      </c>
      <c r="AK63" t="s">
        <v>66</v>
      </c>
      <c r="AL63" t="s">
        <v>60</v>
      </c>
      <c r="AN63" t="s">
        <v>67</v>
      </c>
      <c r="AO63" t="s">
        <v>62</v>
      </c>
      <c r="AQ63" t="s">
        <v>65</v>
      </c>
      <c r="AR63" t="s">
        <v>60</v>
      </c>
      <c r="AT63" t="s">
        <v>69</v>
      </c>
      <c r="AU63" t="s">
        <v>62</v>
      </c>
      <c r="AW63" t="s">
        <v>70</v>
      </c>
      <c r="AX63" t="s">
        <v>62</v>
      </c>
    </row>
    <row r="64" spans="1:50" x14ac:dyDescent="0.3">
      <c r="A64" t="s">
        <v>293</v>
      </c>
      <c r="B64" t="s">
        <v>294</v>
      </c>
      <c r="C64" t="s">
        <v>112</v>
      </c>
      <c r="D64" t="s">
        <v>295</v>
      </c>
      <c r="E64" t="s">
        <v>55</v>
      </c>
      <c r="G64">
        <v>1094</v>
      </c>
      <c r="H64" t="s">
        <v>55</v>
      </c>
      <c r="J64" t="s">
        <v>267</v>
      </c>
      <c r="K64" t="s">
        <v>55</v>
      </c>
      <c r="M64">
        <v>22</v>
      </c>
      <c r="N64" t="s">
        <v>55</v>
      </c>
      <c r="P64" t="s">
        <v>57</v>
      </c>
      <c r="Q64" t="s">
        <v>55</v>
      </c>
      <c r="S64" t="s">
        <v>229</v>
      </c>
      <c r="T64" t="s">
        <v>55</v>
      </c>
      <c r="V64" t="s">
        <v>93</v>
      </c>
      <c r="W64" t="s">
        <v>62</v>
      </c>
      <c r="Y64" t="s">
        <v>61</v>
      </c>
      <c r="Z64" t="s">
        <v>62</v>
      </c>
      <c r="AB64" t="s">
        <v>63</v>
      </c>
      <c r="AC64" t="s">
        <v>62</v>
      </c>
      <c r="AE64" t="s">
        <v>64</v>
      </c>
      <c r="AF64" t="s">
        <v>62</v>
      </c>
      <c r="AH64" t="s">
        <v>86</v>
      </c>
      <c r="AI64" t="s">
        <v>60</v>
      </c>
      <c r="AK64" t="s">
        <v>79</v>
      </c>
      <c r="AL64" t="s">
        <v>62</v>
      </c>
      <c r="AN64" t="s">
        <v>67</v>
      </c>
      <c r="AO64" t="s">
        <v>62</v>
      </c>
      <c r="AQ64" t="s">
        <v>78</v>
      </c>
      <c r="AR64" t="s">
        <v>60</v>
      </c>
      <c r="AT64" t="s">
        <v>69</v>
      </c>
      <c r="AU64" t="s">
        <v>62</v>
      </c>
      <c r="AW64" t="s">
        <v>70</v>
      </c>
      <c r="AX64" t="s">
        <v>62</v>
      </c>
    </row>
    <row r="65" spans="1:50" x14ac:dyDescent="0.3">
      <c r="A65" t="s">
        <v>296</v>
      </c>
      <c r="B65" t="s">
        <v>297</v>
      </c>
      <c r="C65" t="s">
        <v>73</v>
      </c>
      <c r="D65" t="s">
        <v>298</v>
      </c>
      <c r="E65" t="s">
        <v>55</v>
      </c>
      <c r="G65">
        <v>1094</v>
      </c>
      <c r="H65" t="s">
        <v>55</v>
      </c>
      <c r="J65" t="s">
        <v>267</v>
      </c>
      <c r="K65" t="s">
        <v>55</v>
      </c>
      <c r="M65" t="s">
        <v>299</v>
      </c>
      <c r="N65" t="s">
        <v>55</v>
      </c>
      <c r="P65" t="s">
        <v>57</v>
      </c>
      <c r="Q65" t="s">
        <v>55</v>
      </c>
      <c r="S65" t="s">
        <v>229</v>
      </c>
      <c r="T65" t="s">
        <v>55</v>
      </c>
      <c r="V65" t="s">
        <v>143</v>
      </c>
      <c r="W65" t="s">
        <v>60</v>
      </c>
      <c r="Y65" t="s">
        <v>61</v>
      </c>
      <c r="Z65" t="s">
        <v>62</v>
      </c>
      <c r="AB65" t="s">
        <v>170</v>
      </c>
      <c r="AC65" t="s">
        <v>60</v>
      </c>
      <c r="AE65" t="s">
        <v>105</v>
      </c>
      <c r="AF65" t="s">
        <v>60</v>
      </c>
      <c r="AH65" t="s">
        <v>78</v>
      </c>
      <c r="AI65" t="s">
        <v>60</v>
      </c>
      <c r="AK65" t="s">
        <v>79</v>
      </c>
      <c r="AL65" t="s">
        <v>62</v>
      </c>
      <c r="AN65" t="s">
        <v>87</v>
      </c>
      <c r="AO65" t="s">
        <v>60</v>
      </c>
      <c r="AQ65" t="s">
        <v>78</v>
      </c>
      <c r="AR65" t="s">
        <v>60</v>
      </c>
      <c r="AT65" t="s">
        <v>69</v>
      </c>
      <c r="AU65" t="s">
        <v>62</v>
      </c>
      <c r="AW65" t="s">
        <v>80</v>
      </c>
      <c r="AX65" t="s">
        <v>60</v>
      </c>
    </row>
    <row r="66" spans="1:50" x14ac:dyDescent="0.3">
      <c r="A66" t="s">
        <v>300</v>
      </c>
      <c r="B66" t="s">
        <v>301</v>
      </c>
      <c r="C66" t="s">
        <v>53</v>
      </c>
      <c r="D66" t="s">
        <v>302</v>
      </c>
      <c r="E66" t="s">
        <v>55</v>
      </c>
      <c r="G66">
        <v>1094</v>
      </c>
      <c r="H66" t="s">
        <v>55</v>
      </c>
      <c r="J66" t="s">
        <v>267</v>
      </c>
      <c r="K66" t="s">
        <v>55</v>
      </c>
      <c r="M66">
        <v>35</v>
      </c>
      <c r="N66" t="s">
        <v>55</v>
      </c>
      <c r="P66" t="s">
        <v>57</v>
      </c>
      <c r="Q66" t="s">
        <v>55</v>
      </c>
      <c r="S66" t="s">
        <v>229</v>
      </c>
      <c r="T66" t="s">
        <v>55</v>
      </c>
      <c r="V66" t="s">
        <v>59</v>
      </c>
      <c r="W66" t="s">
        <v>60</v>
      </c>
      <c r="Y66" t="s">
        <v>61</v>
      </c>
      <c r="Z66" t="s">
        <v>62</v>
      </c>
      <c r="AB66" t="s">
        <v>63</v>
      </c>
      <c r="AC66" t="s">
        <v>62</v>
      </c>
      <c r="AE66" t="s">
        <v>64</v>
      </c>
      <c r="AF66" t="s">
        <v>62</v>
      </c>
      <c r="AH66" t="s">
        <v>86</v>
      </c>
      <c r="AI66" t="s">
        <v>60</v>
      </c>
      <c r="AK66" t="s">
        <v>106</v>
      </c>
      <c r="AL66" t="s">
        <v>60</v>
      </c>
      <c r="AN66" t="s">
        <v>67</v>
      </c>
      <c r="AO66" t="s">
        <v>62</v>
      </c>
      <c r="AQ66" t="s">
        <v>86</v>
      </c>
      <c r="AR66" t="s">
        <v>62</v>
      </c>
      <c r="AT66" t="s">
        <v>69</v>
      </c>
      <c r="AU66" t="s">
        <v>62</v>
      </c>
      <c r="AW66" t="s">
        <v>70</v>
      </c>
      <c r="AX66" t="s">
        <v>62</v>
      </c>
    </row>
    <row r="67" spans="1:50" x14ac:dyDescent="0.3">
      <c r="A67" t="s">
        <v>303</v>
      </c>
      <c r="B67" t="s">
        <v>304</v>
      </c>
      <c r="C67" t="s">
        <v>103</v>
      </c>
      <c r="D67" t="s">
        <v>305</v>
      </c>
      <c r="E67" t="s">
        <v>55</v>
      </c>
      <c r="G67">
        <v>1094</v>
      </c>
      <c r="H67" t="s">
        <v>55</v>
      </c>
      <c r="J67" t="s">
        <v>267</v>
      </c>
      <c r="K67" t="s">
        <v>55</v>
      </c>
      <c r="M67">
        <v>11113</v>
      </c>
      <c r="N67" t="s">
        <v>55</v>
      </c>
      <c r="P67" t="s">
        <v>57</v>
      </c>
      <c r="Q67" t="s">
        <v>55</v>
      </c>
      <c r="S67" t="s">
        <v>229</v>
      </c>
      <c r="T67" t="s">
        <v>55</v>
      </c>
      <c r="V67" t="s">
        <v>59</v>
      </c>
      <c r="W67" t="s">
        <v>60</v>
      </c>
      <c r="Y67" t="s">
        <v>61</v>
      </c>
      <c r="Z67" t="s">
        <v>62</v>
      </c>
      <c r="AB67" t="s">
        <v>76</v>
      </c>
      <c r="AC67" t="s">
        <v>60</v>
      </c>
      <c r="AE67" t="s">
        <v>64</v>
      </c>
      <c r="AF67" t="s">
        <v>62</v>
      </c>
      <c r="AH67" t="s">
        <v>65</v>
      </c>
      <c r="AI67" t="s">
        <v>62</v>
      </c>
      <c r="AK67" t="s">
        <v>66</v>
      </c>
      <c r="AL67" t="s">
        <v>60</v>
      </c>
      <c r="AN67" t="s">
        <v>67</v>
      </c>
      <c r="AO67" t="s">
        <v>62</v>
      </c>
      <c r="AQ67" t="s">
        <v>78</v>
      </c>
      <c r="AR67" t="s">
        <v>60</v>
      </c>
      <c r="AT67" t="s">
        <v>69</v>
      </c>
      <c r="AU67" t="s">
        <v>62</v>
      </c>
      <c r="AW67" t="s">
        <v>70</v>
      </c>
      <c r="AX67" t="s">
        <v>62</v>
      </c>
    </row>
    <row r="68" spans="1:50" x14ac:dyDescent="0.3">
      <c r="A68" t="s">
        <v>306</v>
      </c>
      <c r="B68" t="s">
        <v>307</v>
      </c>
      <c r="C68" t="s">
        <v>112</v>
      </c>
      <c r="D68" t="s">
        <v>308</v>
      </c>
      <c r="E68" t="s">
        <v>55</v>
      </c>
      <c r="G68">
        <v>1094</v>
      </c>
      <c r="H68" t="s">
        <v>55</v>
      </c>
      <c r="J68" t="s">
        <v>267</v>
      </c>
      <c r="K68" t="s">
        <v>55</v>
      </c>
      <c r="M68">
        <v>11110</v>
      </c>
      <c r="N68" t="s">
        <v>55</v>
      </c>
      <c r="P68" t="s">
        <v>57</v>
      </c>
      <c r="Q68" t="s">
        <v>55</v>
      </c>
      <c r="S68" t="s">
        <v>229</v>
      </c>
      <c r="T68" t="s">
        <v>55</v>
      </c>
      <c r="V68" t="s">
        <v>93</v>
      </c>
      <c r="W68" t="s">
        <v>62</v>
      </c>
      <c r="Y68" t="s">
        <v>61</v>
      </c>
      <c r="Z68" t="s">
        <v>62</v>
      </c>
      <c r="AB68" t="s">
        <v>63</v>
      </c>
      <c r="AC68" t="s">
        <v>62</v>
      </c>
      <c r="AE68" t="s">
        <v>178</v>
      </c>
      <c r="AF68" t="s">
        <v>60</v>
      </c>
      <c r="AH68" t="s">
        <v>65</v>
      </c>
      <c r="AI68" t="s">
        <v>62</v>
      </c>
      <c r="AK68" t="s">
        <v>66</v>
      </c>
      <c r="AL68" t="s">
        <v>60</v>
      </c>
      <c r="AN68" t="s">
        <v>67</v>
      </c>
      <c r="AO68" t="s">
        <v>62</v>
      </c>
      <c r="AQ68" t="s">
        <v>86</v>
      </c>
      <c r="AR68" t="s">
        <v>62</v>
      </c>
      <c r="AT68" t="s">
        <v>69</v>
      </c>
      <c r="AU68" t="s">
        <v>62</v>
      </c>
      <c r="AW68" t="s">
        <v>70</v>
      </c>
      <c r="AX68" t="s">
        <v>62</v>
      </c>
    </row>
    <row r="69" spans="1:50" x14ac:dyDescent="0.3">
      <c r="A69" t="s">
        <v>309</v>
      </c>
      <c r="B69" t="s">
        <v>310</v>
      </c>
      <c r="C69" t="s">
        <v>162</v>
      </c>
      <c r="D69" t="s">
        <v>311</v>
      </c>
      <c r="E69" t="s">
        <v>55</v>
      </c>
      <c r="G69">
        <v>1094</v>
      </c>
      <c r="H69" t="s">
        <v>55</v>
      </c>
      <c r="J69" t="s">
        <v>267</v>
      </c>
      <c r="K69" t="s">
        <v>55</v>
      </c>
      <c r="M69">
        <v>24</v>
      </c>
      <c r="N69" t="s">
        <v>55</v>
      </c>
      <c r="P69" t="s">
        <v>57</v>
      </c>
      <c r="Q69" t="s">
        <v>55</v>
      </c>
      <c r="S69" t="s">
        <v>229</v>
      </c>
      <c r="T69" t="s">
        <v>55</v>
      </c>
      <c r="V69" t="s">
        <v>143</v>
      </c>
      <c r="W69" t="s">
        <v>60</v>
      </c>
      <c r="Y69" t="s">
        <v>75</v>
      </c>
      <c r="Z69" t="s">
        <v>60</v>
      </c>
      <c r="AB69" t="s">
        <v>170</v>
      </c>
      <c r="AC69" t="s">
        <v>60</v>
      </c>
      <c r="AE69" t="s">
        <v>64</v>
      </c>
      <c r="AF69" t="s">
        <v>62</v>
      </c>
      <c r="AH69" t="s">
        <v>65</v>
      </c>
      <c r="AI69" t="s">
        <v>62</v>
      </c>
      <c r="AK69" t="s">
        <v>79</v>
      </c>
      <c r="AL69" t="s">
        <v>62</v>
      </c>
      <c r="AN69" t="s">
        <v>67</v>
      </c>
      <c r="AO69" t="s">
        <v>62</v>
      </c>
      <c r="AQ69" t="s">
        <v>68</v>
      </c>
      <c r="AR69" t="s">
        <v>60</v>
      </c>
      <c r="AT69" t="s">
        <v>69</v>
      </c>
      <c r="AU69" t="s">
        <v>62</v>
      </c>
      <c r="AW69" t="s">
        <v>124</v>
      </c>
      <c r="AX69" t="s">
        <v>60</v>
      </c>
    </row>
    <row r="70" spans="1:50" x14ac:dyDescent="0.3">
      <c r="A70" t="s">
        <v>312</v>
      </c>
      <c r="B70" t="s">
        <v>313</v>
      </c>
      <c r="C70" t="s">
        <v>162</v>
      </c>
      <c r="D70" t="s">
        <v>314</v>
      </c>
      <c r="E70" t="s">
        <v>55</v>
      </c>
      <c r="G70">
        <v>1094</v>
      </c>
      <c r="H70" t="s">
        <v>55</v>
      </c>
      <c r="J70" t="s">
        <v>267</v>
      </c>
      <c r="K70" t="s">
        <v>55</v>
      </c>
      <c r="M70">
        <v>36</v>
      </c>
      <c r="N70" t="s">
        <v>55</v>
      </c>
      <c r="P70" t="s">
        <v>57</v>
      </c>
      <c r="Q70" t="s">
        <v>55</v>
      </c>
      <c r="S70" t="s">
        <v>229</v>
      </c>
      <c r="T70" t="s">
        <v>55</v>
      </c>
      <c r="V70" t="s">
        <v>137</v>
      </c>
      <c r="W70" t="s">
        <v>60</v>
      </c>
      <c r="Y70" t="s">
        <v>75</v>
      </c>
      <c r="Z70" t="s">
        <v>60</v>
      </c>
      <c r="AB70" t="s">
        <v>63</v>
      </c>
      <c r="AC70" t="s">
        <v>62</v>
      </c>
      <c r="AE70" t="s">
        <v>77</v>
      </c>
      <c r="AF70" t="s">
        <v>60</v>
      </c>
      <c r="AH70" t="s">
        <v>86</v>
      </c>
      <c r="AI70" t="s">
        <v>60</v>
      </c>
      <c r="AK70" t="s">
        <v>79</v>
      </c>
      <c r="AL70" t="s">
        <v>62</v>
      </c>
      <c r="AN70" t="s">
        <v>67</v>
      </c>
      <c r="AO70" t="s">
        <v>62</v>
      </c>
      <c r="AQ70" t="s">
        <v>86</v>
      </c>
      <c r="AR70" t="s">
        <v>62</v>
      </c>
      <c r="AT70" t="s">
        <v>69</v>
      </c>
      <c r="AU70" t="s">
        <v>62</v>
      </c>
      <c r="AW70" t="s">
        <v>88</v>
      </c>
      <c r="AX70" t="s">
        <v>60</v>
      </c>
    </row>
    <row r="71" spans="1:50" x14ac:dyDescent="0.3">
      <c r="A71" t="s">
        <v>315</v>
      </c>
      <c r="B71" t="s">
        <v>316</v>
      </c>
      <c r="C71" t="s">
        <v>73</v>
      </c>
      <c r="D71" t="s">
        <v>317</v>
      </c>
      <c r="E71" t="s">
        <v>55</v>
      </c>
      <c r="G71">
        <v>1094</v>
      </c>
      <c r="H71" t="s">
        <v>55</v>
      </c>
      <c r="J71" t="s">
        <v>267</v>
      </c>
      <c r="K71" t="s">
        <v>55</v>
      </c>
      <c r="M71">
        <v>11</v>
      </c>
      <c r="N71" t="s">
        <v>55</v>
      </c>
      <c r="P71" t="s">
        <v>57</v>
      </c>
      <c r="Q71" t="s">
        <v>55</v>
      </c>
      <c r="S71" t="s">
        <v>229</v>
      </c>
      <c r="T71" t="s">
        <v>55</v>
      </c>
      <c r="V71" t="s">
        <v>137</v>
      </c>
      <c r="W71" t="s">
        <v>60</v>
      </c>
      <c r="Y71" t="s">
        <v>274</v>
      </c>
      <c r="Z71" t="s">
        <v>60</v>
      </c>
      <c r="AB71" t="s">
        <v>138</v>
      </c>
      <c r="AC71" t="s">
        <v>60</v>
      </c>
      <c r="AE71" t="s">
        <v>64</v>
      </c>
      <c r="AF71" t="s">
        <v>62</v>
      </c>
      <c r="AH71" t="s">
        <v>86</v>
      </c>
      <c r="AI71" t="s">
        <v>60</v>
      </c>
      <c r="AK71" t="s">
        <v>106</v>
      </c>
      <c r="AL71" t="s">
        <v>60</v>
      </c>
      <c r="AN71" t="s">
        <v>67</v>
      </c>
      <c r="AO71" t="s">
        <v>62</v>
      </c>
      <c r="AQ71" t="s">
        <v>86</v>
      </c>
      <c r="AR71" t="s">
        <v>62</v>
      </c>
      <c r="AT71" t="s">
        <v>139</v>
      </c>
      <c r="AU71" t="s">
        <v>60</v>
      </c>
      <c r="AW71" t="s">
        <v>88</v>
      </c>
      <c r="AX71" t="s">
        <v>60</v>
      </c>
    </row>
    <row r="72" spans="1:50" x14ac:dyDescent="0.3">
      <c r="A72" t="s">
        <v>318</v>
      </c>
      <c r="B72" t="s">
        <v>319</v>
      </c>
      <c r="C72" t="s">
        <v>133</v>
      </c>
      <c r="D72" t="s">
        <v>320</v>
      </c>
      <c r="E72" t="s">
        <v>55</v>
      </c>
      <c r="G72">
        <v>1094</v>
      </c>
      <c r="H72" t="s">
        <v>55</v>
      </c>
      <c r="J72" t="s">
        <v>267</v>
      </c>
      <c r="K72" t="s">
        <v>55</v>
      </c>
      <c r="M72">
        <v>19</v>
      </c>
      <c r="N72" t="s">
        <v>55</v>
      </c>
      <c r="P72" t="s">
        <v>57</v>
      </c>
      <c r="Q72" t="s">
        <v>55</v>
      </c>
      <c r="S72" t="s">
        <v>229</v>
      </c>
      <c r="T72" t="s">
        <v>55</v>
      </c>
      <c r="V72" t="s">
        <v>137</v>
      </c>
      <c r="W72" t="s">
        <v>60</v>
      </c>
      <c r="Y72" t="s">
        <v>75</v>
      </c>
      <c r="Z72" t="s">
        <v>60</v>
      </c>
      <c r="AB72" t="s">
        <v>138</v>
      </c>
      <c r="AC72" t="s">
        <v>60</v>
      </c>
      <c r="AE72" t="s">
        <v>64</v>
      </c>
      <c r="AF72" t="s">
        <v>62</v>
      </c>
      <c r="AH72" t="s">
        <v>144</v>
      </c>
      <c r="AI72" t="s">
        <v>60</v>
      </c>
      <c r="AK72" t="s">
        <v>106</v>
      </c>
      <c r="AL72" t="s">
        <v>60</v>
      </c>
      <c r="AN72" t="s">
        <v>321</v>
      </c>
      <c r="AO72" t="s">
        <v>60</v>
      </c>
      <c r="AQ72" t="s">
        <v>65</v>
      </c>
      <c r="AR72" t="s">
        <v>60</v>
      </c>
      <c r="AT72" t="s">
        <v>139</v>
      </c>
      <c r="AU72" t="s">
        <v>60</v>
      </c>
      <c r="AW72" t="s">
        <v>88</v>
      </c>
      <c r="AX72" t="s">
        <v>60</v>
      </c>
    </row>
    <row r="73" spans="1:50" x14ac:dyDescent="0.3">
      <c r="A73" t="s">
        <v>322</v>
      </c>
      <c r="B73" t="s">
        <v>323</v>
      </c>
      <c r="C73" t="s">
        <v>53</v>
      </c>
      <c r="D73" t="s">
        <v>324</v>
      </c>
      <c r="E73" t="s">
        <v>55</v>
      </c>
      <c r="G73">
        <v>1094</v>
      </c>
      <c r="H73" t="s">
        <v>55</v>
      </c>
      <c r="J73" t="s">
        <v>267</v>
      </c>
      <c r="K73" t="s">
        <v>55</v>
      </c>
      <c r="M73">
        <v>5</v>
      </c>
      <c r="N73" t="s">
        <v>55</v>
      </c>
      <c r="P73" t="s">
        <v>57</v>
      </c>
      <c r="Q73" t="s">
        <v>55</v>
      </c>
      <c r="S73" t="s">
        <v>229</v>
      </c>
      <c r="T73" t="s">
        <v>55</v>
      </c>
      <c r="V73" t="s">
        <v>93</v>
      </c>
      <c r="W73" t="s">
        <v>62</v>
      </c>
      <c r="Y73" t="s">
        <v>61</v>
      </c>
      <c r="Z73" t="s">
        <v>62</v>
      </c>
      <c r="AB73" t="s">
        <v>63</v>
      </c>
      <c r="AC73" t="s">
        <v>62</v>
      </c>
      <c r="AE73" t="s">
        <v>64</v>
      </c>
      <c r="AF73" t="s">
        <v>62</v>
      </c>
      <c r="AH73" t="s">
        <v>86</v>
      </c>
      <c r="AI73" t="s">
        <v>60</v>
      </c>
      <c r="AK73" t="s">
        <v>66</v>
      </c>
      <c r="AL73" t="s">
        <v>60</v>
      </c>
      <c r="AN73" t="s">
        <v>67</v>
      </c>
      <c r="AO73" t="s">
        <v>62</v>
      </c>
      <c r="AQ73" t="s">
        <v>86</v>
      </c>
      <c r="AR73" t="s">
        <v>62</v>
      </c>
      <c r="AT73" t="s">
        <v>174</v>
      </c>
      <c r="AU73" t="s">
        <v>60</v>
      </c>
      <c r="AW73" t="s">
        <v>70</v>
      </c>
      <c r="AX73" t="s">
        <v>62</v>
      </c>
    </row>
    <row r="74" spans="1:50" x14ac:dyDescent="0.3">
      <c r="A74" t="s">
        <v>325</v>
      </c>
      <c r="B74" t="s">
        <v>326</v>
      </c>
      <c r="C74" t="s">
        <v>53</v>
      </c>
      <c r="D74" t="s">
        <v>327</v>
      </c>
      <c r="E74" t="s">
        <v>55</v>
      </c>
      <c r="G74">
        <v>1094</v>
      </c>
      <c r="H74" t="s">
        <v>55</v>
      </c>
      <c r="J74" t="s">
        <v>267</v>
      </c>
      <c r="K74" t="s">
        <v>55</v>
      </c>
      <c r="M74">
        <v>18</v>
      </c>
      <c r="N74" t="s">
        <v>55</v>
      </c>
      <c r="P74" t="s">
        <v>57</v>
      </c>
      <c r="Q74" t="s">
        <v>55</v>
      </c>
      <c r="S74" t="s">
        <v>229</v>
      </c>
      <c r="T74" t="s">
        <v>55</v>
      </c>
      <c r="V74" t="s">
        <v>93</v>
      </c>
      <c r="W74" t="s">
        <v>62</v>
      </c>
      <c r="Y74" t="s">
        <v>61</v>
      </c>
      <c r="Z74" t="s">
        <v>62</v>
      </c>
      <c r="AB74" t="s">
        <v>63</v>
      </c>
      <c r="AC74" t="s">
        <v>62</v>
      </c>
      <c r="AE74" t="s">
        <v>64</v>
      </c>
      <c r="AF74" t="s">
        <v>62</v>
      </c>
      <c r="AH74" t="s">
        <v>86</v>
      </c>
      <c r="AI74" t="s">
        <v>60</v>
      </c>
      <c r="AK74" t="s">
        <v>66</v>
      </c>
      <c r="AL74" t="s">
        <v>60</v>
      </c>
      <c r="AN74" t="s">
        <v>67</v>
      </c>
      <c r="AO74" t="s">
        <v>62</v>
      </c>
      <c r="AQ74" t="s">
        <v>86</v>
      </c>
      <c r="AR74" t="s">
        <v>62</v>
      </c>
      <c r="AT74" t="s">
        <v>174</v>
      </c>
      <c r="AU74" t="s">
        <v>60</v>
      </c>
      <c r="AW74" t="s">
        <v>70</v>
      </c>
      <c r="AX74" t="s">
        <v>62</v>
      </c>
    </row>
    <row r="75" spans="1:50" x14ac:dyDescent="0.3">
      <c r="A75" t="s">
        <v>328</v>
      </c>
      <c r="B75" t="s">
        <v>329</v>
      </c>
      <c r="C75" t="s">
        <v>53</v>
      </c>
      <c r="D75" t="s">
        <v>330</v>
      </c>
      <c r="E75" t="s">
        <v>55</v>
      </c>
      <c r="G75">
        <v>1094</v>
      </c>
      <c r="H75" t="s">
        <v>55</v>
      </c>
      <c r="J75" t="s">
        <v>267</v>
      </c>
      <c r="K75" t="s">
        <v>55</v>
      </c>
      <c r="M75">
        <v>11134</v>
      </c>
      <c r="N75" t="s">
        <v>55</v>
      </c>
      <c r="P75" t="s">
        <v>57</v>
      </c>
      <c r="Q75" t="s">
        <v>55</v>
      </c>
      <c r="S75" t="s">
        <v>229</v>
      </c>
      <c r="T75" t="s">
        <v>55</v>
      </c>
      <c r="V75" t="s">
        <v>143</v>
      </c>
      <c r="W75" t="s">
        <v>60</v>
      </c>
      <c r="Y75" t="s">
        <v>61</v>
      </c>
      <c r="Z75" t="s">
        <v>62</v>
      </c>
      <c r="AB75" t="s">
        <v>63</v>
      </c>
      <c r="AC75" t="s">
        <v>62</v>
      </c>
      <c r="AE75" t="s">
        <v>64</v>
      </c>
      <c r="AF75" t="s">
        <v>62</v>
      </c>
      <c r="AH75" t="s">
        <v>86</v>
      </c>
      <c r="AI75" t="s">
        <v>60</v>
      </c>
      <c r="AK75" t="s">
        <v>66</v>
      </c>
      <c r="AL75" t="s">
        <v>60</v>
      </c>
      <c r="AN75" t="s">
        <v>67</v>
      </c>
      <c r="AO75" t="s">
        <v>62</v>
      </c>
      <c r="AQ75" t="s">
        <v>86</v>
      </c>
      <c r="AR75" t="s">
        <v>62</v>
      </c>
      <c r="AT75" t="s">
        <v>69</v>
      </c>
      <c r="AU75" t="s">
        <v>62</v>
      </c>
      <c r="AW75" t="s">
        <v>70</v>
      </c>
      <c r="AX75" t="s">
        <v>62</v>
      </c>
    </row>
    <row r="76" spans="1:50" x14ac:dyDescent="0.3">
      <c r="A76" t="s">
        <v>331</v>
      </c>
      <c r="B76" t="s">
        <v>332</v>
      </c>
      <c r="C76" t="s">
        <v>103</v>
      </c>
      <c r="D76" t="s">
        <v>333</v>
      </c>
      <c r="E76" t="s">
        <v>55</v>
      </c>
      <c r="G76">
        <v>1094</v>
      </c>
      <c r="H76" t="s">
        <v>55</v>
      </c>
      <c r="J76" t="s">
        <v>267</v>
      </c>
      <c r="K76" t="s">
        <v>55</v>
      </c>
      <c r="M76">
        <v>6</v>
      </c>
      <c r="N76" t="s">
        <v>55</v>
      </c>
      <c r="P76" t="s">
        <v>57</v>
      </c>
      <c r="Q76" t="s">
        <v>55</v>
      </c>
      <c r="S76" t="s">
        <v>229</v>
      </c>
      <c r="T76" t="s">
        <v>55</v>
      </c>
      <c r="V76" t="s">
        <v>93</v>
      </c>
      <c r="W76" t="s">
        <v>62</v>
      </c>
      <c r="Y76" t="s">
        <v>61</v>
      </c>
      <c r="Z76" t="s">
        <v>62</v>
      </c>
      <c r="AB76" t="s">
        <v>63</v>
      </c>
      <c r="AC76" t="s">
        <v>62</v>
      </c>
      <c r="AE76" t="s">
        <v>64</v>
      </c>
      <c r="AF76" t="s">
        <v>62</v>
      </c>
      <c r="AH76" t="s">
        <v>78</v>
      </c>
      <c r="AI76" t="s">
        <v>60</v>
      </c>
      <c r="AK76" t="s">
        <v>79</v>
      </c>
      <c r="AL76" t="s">
        <v>62</v>
      </c>
      <c r="AN76" t="s">
        <v>87</v>
      </c>
      <c r="AO76" t="s">
        <v>60</v>
      </c>
      <c r="AQ76" t="s">
        <v>78</v>
      </c>
      <c r="AR76" t="s">
        <v>60</v>
      </c>
      <c r="AT76" t="s">
        <v>69</v>
      </c>
      <c r="AU76" t="s">
        <v>62</v>
      </c>
      <c r="AW76" t="s">
        <v>80</v>
      </c>
      <c r="AX76" t="s">
        <v>60</v>
      </c>
    </row>
    <row r="77" spans="1:50" x14ac:dyDescent="0.3">
      <c r="A77" t="s">
        <v>334</v>
      </c>
      <c r="B77" t="s">
        <v>335</v>
      </c>
      <c r="C77" t="s">
        <v>53</v>
      </c>
      <c r="D77" t="s">
        <v>336</v>
      </c>
      <c r="E77" t="s">
        <v>55</v>
      </c>
      <c r="G77">
        <v>1094</v>
      </c>
      <c r="H77" t="s">
        <v>55</v>
      </c>
      <c r="J77" t="s">
        <v>267</v>
      </c>
      <c r="K77" t="s">
        <v>55</v>
      </c>
      <c r="M77">
        <v>26</v>
      </c>
      <c r="N77" t="s">
        <v>55</v>
      </c>
      <c r="P77" t="s">
        <v>57</v>
      </c>
      <c r="Q77" t="s">
        <v>55</v>
      </c>
      <c r="S77" t="s">
        <v>229</v>
      </c>
      <c r="T77" t="s">
        <v>55</v>
      </c>
      <c r="V77" t="s">
        <v>93</v>
      </c>
      <c r="W77" t="s">
        <v>62</v>
      </c>
      <c r="Y77" t="s">
        <v>61</v>
      </c>
      <c r="Z77" t="s">
        <v>62</v>
      </c>
      <c r="AB77" t="s">
        <v>63</v>
      </c>
      <c r="AC77" t="s">
        <v>62</v>
      </c>
      <c r="AE77" t="s">
        <v>64</v>
      </c>
      <c r="AF77" t="s">
        <v>62</v>
      </c>
      <c r="AH77" t="s">
        <v>65</v>
      </c>
      <c r="AI77" t="s">
        <v>62</v>
      </c>
      <c r="AK77" t="s">
        <v>79</v>
      </c>
      <c r="AL77" t="s">
        <v>62</v>
      </c>
      <c r="AN77" t="s">
        <v>87</v>
      </c>
      <c r="AO77" t="s">
        <v>60</v>
      </c>
      <c r="AQ77" t="s">
        <v>78</v>
      </c>
      <c r="AR77" t="s">
        <v>60</v>
      </c>
      <c r="AT77" t="s">
        <v>69</v>
      </c>
      <c r="AU77" t="s">
        <v>62</v>
      </c>
      <c r="AW77" t="s">
        <v>80</v>
      </c>
      <c r="AX77" t="s">
        <v>60</v>
      </c>
    </row>
    <row r="78" spans="1:50" x14ac:dyDescent="0.3">
      <c r="A78" t="s">
        <v>337</v>
      </c>
      <c r="B78" t="s">
        <v>338</v>
      </c>
      <c r="C78" t="s">
        <v>112</v>
      </c>
      <c r="D78" t="s">
        <v>339</v>
      </c>
      <c r="E78" t="s">
        <v>55</v>
      </c>
      <c r="G78">
        <v>1112</v>
      </c>
      <c r="H78" t="s">
        <v>55</v>
      </c>
      <c r="J78" t="s">
        <v>340</v>
      </c>
      <c r="K78" t="s">
        <v>55</v>
      </c>
      <c r="M78">
        <v>11331</v>
      </c>
      <c r="N78" t="s">
        <v>55</v>
      </c>
      <c r="P78" t="s">
        <v>57</v>
      </c>
      <c r="Q78" t="s">
        <v>55</v>
      </c>
      <c r="S78" t="s">
        <v>58</v>
      </c>
      <c r="T78" t="s">
        <v>55</v>
      </c>
      <c r="V78" t="s">
        <v>59</v>
      </c>
      <c r="W78" t="s">
        <v>60</v>
      </c>
      <c r="Y78" t="s">
        <v>61</v>
      </c>
      <c r="Z78" t="s">
        <v>62</v>
      </c>
      <c r="AB78" t="s">
        <v>63</v>
      </c>
      <c r="AC78" t="s">
        <v>62</v>
      </c>
      <c r="AE78" t="s">
        <v>64</v>
      </c>
      <c r="AF78" t="s">
        <v>62</v>
      </c>
      <c r="AH78" t="s">
        <v>65</v>
      </c>
      <c r="AI78" t="s">
        <v>62</v>
      </c>
      <c r="AK78" t="s">
        <v>66</v>
      </c>
      <c r="AL78" t="s">
        <v>60</v>
      </c>
      <c r="AN78" t="s">
        <v>67</v>
      </c>
      <c r="AO78" t="s">
        <v>62</v>
      </c>
      <c r="AQ78" t="s">
        <v>86</v>
      </c>
      <c r="AR78" t="s">
        <v>62</v>
      </c>
      <c r="AT78" t="s">
        <v>69</v>
      </c>
      <c r="AU78" t="s">
        <v>62</v>
      </c>
      <c r="AW78" t="s">
        <v>70</v>
      </c>
      <c r="AX78" t="s">
        <v>62</v>
      </c>
    </row>
    <row r="79" spans="1:50" x14ac:dyDescent="0.3">
      <c r="A79" t="s">
        <v>341</v>
      </c>
      <c r="B79" t="s">
        <v>342</v>
      </c>
      <c r="C79" t="s">
        <v>112</v>
      </c>
      <c r="D79" t="s">
        <v>343</v>
      </c>
      <c r="E79" t="s">
        <v>55</v>
      </c>
      <c r="G79">
        <v>1094</v>
      </c>
      <c r="H79" t="s">
        <v>55</v>
      </c>
      <c r="J79" t="s">
        <v>203</v>
      </c>
      <c r="K79" t="s">
        <v>55</v>
      </c>
      <c r="M79">
        <v>11333</v>
      </c>
      <c r="N79" t="s">
        <v>55</v>
      </c>
      <c r="P79" t="s">
        <v>57</v>
      </c>
      <c r="Q79" t="s">
        <v>55</v>
      </c>
      <c r="S79" t="s">
        <v>58</v>
      </c>
      <c r="T79" t="s">
        <v>55</v>
      </c>
      <c r="V79" t="s">
        <v>59</v>
      </c>
      <c r="W79" t="s">
        <v>60</v>
      </c>
      <c r="Y79" t="s">
        <v>61</v>
      </c>
      <c r="Z79" t="s">
        <v>62</v>
      </c>
      <c r="AB79" t="s">
        <v>63</v>
      </c>
      <c r="AC79" t="s">
        <v>62</v>
      </c>
      <c r="AE79" t="s">
        <v>64</v>
      </c>
      <c r="AF79" t="s">
        <v>62</v>
      </c>
      <c r="AH79" t="s">
        <v>65</v>
      </c>
      <c r="AI79" t="s">
        <v>62</v>
      </c>
      <c r="AK79" t="s">
        <v>66</v>
      </c>
      <c r="AL79" t="s">
        <v>60</v>
      </c>
      <c r="AN79" t="s">
        <v>67</v>
      </c>
      <c r="AO79" t="s">
        <v>62</v>
      </c>
      <c r="AQ79" t="s">
        <v>86</v>
      </c>
      <c r="AR79" t="s">
        <v>62</v>
      </c>
      <c r="AT79" t="s">
        <v>69</v>
      </c>
      <c r="AU79" t="s">
        <v>62</v>
      </c>
      <c r="AW79" t="s">
        <v>70</v>
      </c>
      <c r="AX79" t="s">
        <v>62</v>
      </c>
    </row>
    <row r="80" spans="1:50" x14ac:dyDescent="0.3">
      <c r="A80" t="s">
        <v>344</v>
      </c>
      <c r="B80" t="s">
        <v>345</v>
      </c>
      <c r="C80" t="s">
        <v>96</v>
      </c>
      <c r="D80" t="s">
        <v>346</v>
      </c>
      <c r="E80" t="s">
        <v>55</v>
      </c>
      <c r="G80">
        <v>1115</v>
      </c>
      <c r="H80" t="s">
        <v>55</v>
      </c>
      <c r="J80" t="s">
        <v>199</v>
      </c>
      <c r="K80" t="s">
        <v>55</v>
      </c>
      <c r="M80">
        <v>11203</v>
      </c>
      <c r="N80" t="s">
        <v>55</v>
      </c>
      <c r="P80" t="s">
        <v>57</v>
      </c>
      <c r="Q80" t="s">
        <v>55</v>
      </c>
      <c r="S80" t="s">
        <v>136</v>
      </c>
      <c r="T80" t="s">
        <v>55</v>
      </c>
      <c r="V80" t="s">
        <v>93</v>
      </c>
      <c r="W80" t="s">
        <v>62</v>
      </c>
      <c r="Y80" t="s">
        <v>61</v>
      </c>
      <c r="Z80" t="s">
        <v>62</v>
      </c>
      <c r="AB80" t="s">
        <v>63</v>
      </c>
      <c r="AC80" t="s">
        <v>62</v>
      </c>
      <c r="AE80" t="s">
        <v>64</v>
      </c>
      <c r="AF80" t="s">
        <v>62</v>
      </c>
      <c r="AH80" t="s">
        <v>65</v>
      </c>
      <c r="AI80" t="s">
        <v>62</v>
      </c>
      <c r="AK80" t="s">
        <v>79</v>
      </c>
      <c r="AL80" t="s">
        <v>62</v>
      </c>
      <c r="AN80" t="s">
        <v>67</v>
      </c>
      <c r="AO80" t="s">
        <v>62</v>
      </c>
      <c r="AQ80" t="s">
        <v>68</v>
      </c>
      <c r="AR80" t="s">
        <v>60</v>
      </c>
      <c r="AT80" t="s">
        <v>69</v>
      </c>
      <c r="AU80" t="s">
        <v>62</v>
      </c>
      <c r="AW80" t="s">
        <v>70</v>
      </c>
      <c r="AX8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</vt:lpstr>
      <vt:lpstr>83e3306f80bc9d248edf45a7acd5972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snehlata pawar</dc:creator>
  <cp:lastModifiedBy>snehlata pawar</cp:lastModifiedBy>
  <dcterms:created xsi:type="dcterms:W3CDTF">2026-02-26T07:39:06Z</dcterms:created>
  <dcterms:modified xsi:type="dcterms:W3CDTF">2026-02-26T07:47:52Z</dcterms:modified>
</cp:coreProperties>
</file>